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ackup\obmen\Административный отдел\КООРДИНАТОР СЗФО\Письма\Исходящие\"/>
    </mc:Choice>
  </mc:AlternateContent>
  <bookViews>
    <workbookView xWindow="0" yWindow="0" windowWidth="28800" windowHeight="11445"/>
  </bookViews>
  <sheets>
    <sheet name="СЗФО" sheetId="6" r:id="rId1"/>
  </sheets>
  <externalReferences>
    <externalReference r:id="rId2"/>
  </externalReferences>
  <definedNames>
    <definedName name="_xlnm._FilterDatabase" localSheetId="0" hidden="1">СЗФО!$A$7:$O$714</definedName>
    <definedName name="_xlnm.Print_Area" localSheetId="0">СЗФО!$A$1:$O$714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jTjqi9T8Qjpn4O0t/zqn3j543sQw=="/>
    </ext>
  </extLst>
</workbook>
</file>

<file path=xl/calcChain.xml><?xml version="1.0" encoding="utf-8"?>
<calcChain xmlns="http://schemas.openxmlformats.org/spreadsheetml/2006/main">
  <c r="J341" i="6" l="1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340" i="6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B7" i="6"/>
  <c r="C7" i="6" s="1"/>
  <c r="D7" i="6" s="1"/>
  <c r="E7" i="6" s="1"/>
  <c r="F7" i="6" s="1"/>
  <c r="G7" i="6" s="1"/>
  <c r="H7" i="6" s="1"/>
  <c r="I7" i="6" s="1"/>
  <c r="J7" i="6" s="1"/>
</calcChain>
</file>

<file path=xl/sharedStrings.xml><?xml version="1.0" encoding="utf-8"?>
<sst xmlns="http://schemas.openxmlformats.org/spreadsheetml/2006/main" count="7796" uniqueCount="2400">
  <si>
    <t>на 05.04.2022</t>
  </si>
  <si>
    <t>№ п/п</t>
  </si>
  <si>
    <t>Контракт 44 ФЗ (ОКПД Строительство)</t>
  </si>
  <si>
    <t>Заказчик</t>
  </si>
  <si>
    <t>Подрядчик</t>
  </si>
  <si>
    <t>Стоимость работ по контракту</t>
  </si>
  <si>
    <t>Предмет контракта</t>
  </si>
  <si>
    <t>Наличие повторного  заключения экспертизы</t>
  </si>
  <si>
    <t>Наличие доп соглашения (в связи с ростом цен на стр-ые ресурсы)</t>
  </si>
  <si>
    <t>Номер договора в ЕИС</t>
  </si>
  <si>
    <t>Дата договора в ЕИС</t>
  </si>
  <si>
    <t>Наименование</t>
  </si>
  <si>
    <t xml:space="preserve">Регион </t>
  </si>
  <si>
    <t>Курганская область</t>
  </si>
  <si>
    <t>МКУ "УКС"</t>
  </si>
  <si>
    <t>нет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</si>
  <si>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 (41.20.4)</t>
  </si>
  <si>
    <t>1450105090921000085</t>
  </si>
  <si>
    <t>КГУ</t>
  </si>
  <si>
    <t>ООО "СТРОЙИНДУСТРИЯ"</t>
  </si>
  <si>
    <t>Выполнение работ по строительству спортивного объекта "Бассейн ФГБОУ ВО "Курганский государственный университет" (41.20.20.380)</t>
  </si>
  <si>
    <t>ООО "СБ"</t>
  </si>
  <si>
    <t>АО "КВК"</t>
  </si>
  <si>
    <t>Выполнение работ по строительству объекта капитального строительства в сфере образования (41.20.40)</t>
  </si>
  <si>
    <t>Выполнение работ по капитальному ремонту объекта капитального строительства в сфере образования (41.20.40)</t>
  </si>
  <si>
    <t>3450117566522000001</t>
  </si>
  <si>
    <t>ООО "СТРОЙСЕРВИС"</t>
  </si>
  <si>
    <t>Работы строительные по строительству оросительных систем (каналов), водоводов и водоводных конструкций, водоочистных станций, станций очистки сточных вод и насосных станций (42.21.23.000)</t>
  </si>
  <si>
    <t>Свердловская область</t>
  </si>
  <si>
    <t>-</t>
  </si>
  <si>
    <t>1666000319021000001</t>
  </si>
  <si>
    <t>ФГАОУ ВО "УРФУ ИМЕНИ ПЕРВОГО ПРЕЗИДЕНТА РОССИИ Б.Н. ЕЛЬЦИНА", УРАЛЬСКИЙ ФЕДЕРАЛЬНЫЙ УНИВЕРСИТЕТ, УРФУ, УРАЛЬСКИЙ ФЕДЕРАЛЬНЫЙ УНИВЕРСИТЕТ ИМЕНИ ПЕРВОГО</t>
  </si>
  <si>
    <t>ООО "ЛСР-СТРОЙ"</t>
  </si>
  <si>
    <t>«Студенческое общежитие (2 этап) 16-ти этажное здание по пер. Фонвизина 8, в Кировском районе г. Екатеринбурга»</t>
  </si>
  <si>
    <t>Работы строительные по прокладке местных трубопроводов воды или сточных вод (42.21.22.110)</t>
  </si>
  <si>
    <t>Здания предприятий здравоохранения, науки и научного обслуживания, образования, культуры и искусства (41.20.20.180)</t>
  </si>
  <si>
    <t>3660100864721000020</t>
  </si>
  <si>
    <t>МКУ "ДЕЗ"</t>
  </si>
  <si>
    <t>ООО "ПРОСПЕРИТИ"</t>
  </si>
  <si>
    <t>Капитальный ремонт автомобильной дороги по улице Фрунзе в городе Алапаевске с переустройством инженерных сетей (42.11.20.000)</t>
  </si>
  <si>
    <t>МКУ "СЛУЖБА ЕДИНОГО ЗАКАЗЧИКА"</t>
  </si>
  <si>
    <t>Работы строительные специализированные, не включенные в другие группировки, на объектах культурного наследия (43.99.90.200)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</si>
  <si>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 (42.11.20.000)</t>
  </si>
  <si>
    <t>Выполнение работ по строительству автомобильной дороги (42.11.20)</t>
  </si>
  <si>
    <t>Работы строительные по строительству автомагистралей, автомобильных дорог, в том числе проходящих по улицам населенных пунктов, и прочих автомобильных или пешеходных дорог, и взлетно-посадочных полос аэродромов (42.11.2)</t>
  </si>
  <si>
    <t>Выполнение работ по строительству объекта капитального строительства в сфере культуры (41.20.40)</t>
  </si>
  <si>
    <t>ГКУ "ДКСИИ ЯНАО"</t>
  </si>
  <si>
    <t>Ямало-Ненецкий автономный округ</t>
  </si>
  <si>
    <t>2890101752621000149</t>
  </si>
  <si>
    <t>ООО "ПФ "ВИС"</t>
  </si>
  <si>
    <t>Выполнение строительно-монтажных работ по объекту: «Подпорная стенка "Набережной Саргина" в городе Тарко-Сале" (41.20.40.900)</t>
  </si>
  <si>
    <t>2890101752621000179</t>
  </si>
  <si>
    <t>ООО "ГРАФФИТ СТРОЙ"</t>
  </si>
  <si>
    <t>Выполнение работ по корректировке проектной документации и выполнению инженерных изысканий объекта: «Реконструкция и модернизация канализационных очистных сооружений г. Надым» (41.20.20.790)</t>
  </si>
  <si>
    <t>Сооружения спортивно-оздоровительные и сооружения прочие, не включенные в другие группировки (41.20.20.900)</t>
  </si>
  <si>
    <t>Выполнение работ по реконструкции автомобильной дороги (42.11.20)</t>
  </si>
  <si>
    <t>Работы строительные по возведению нежилых зданий и сооружений прочие, не включенные в другие группировки (41.20.40.900)</t>
  </si>
  <si>
    <t>Работы строительные по строительству гражданских сооружений, не включенные в другие группировки, кроме работ по сохранению и воссозданию объектов культурного наследия (42.99.29.100)</t>
  </si>
  <si>
    <t>ООО "АРКАДА"</t>
  </si>
  <si>
    <t>ООО "СТРОЙКОМ"</t>
  </si>
  <si>
    <t>Челябинская область</t>
  </si>
  <si>
    <t>1742200120621000387</t>
  </si>
  <si>
    <t>ФГБУЗ КБ № 71 ФМБА РОССИИ</t>
  </si>
  <si>
    <t>ООО "СПЕЦПРОЕКТ"</t>
  </si>
  <si>
    <t>Выполнение работ по капитальному ремонту здания инфекционного корпуса (Россия) (43.99.90.190)</t>
  </si>
  <si>
    <t>ООО "МАГИСТРАЛЬ"</t>
  </si>
  <si>
    <t>по Северо-Западному федеральному округу</t>
  </si>
  <si>
    <t>2390621900520000017</t>
  </si>
  <si>
    <t>ГКУ КО "РУЗКС"</t>
  </si>
  <si>
    <t>Калининградская область</t>
  </si>
  <si>
    <t>ООО "СК "ЧИСТОГРАД"</t>
  </si>
  <si>
    <t>Выполнение работ по объекту «Строительство амбулаторно-поликлинического учреждения по ул. Согласия  г. Калининграда» (41.20.40.000)</t>
  </si>
  <si>
    <t>ДС №5 от 22.11.2021</t>
  </si>
  <si>
    <t>3392100150021000005</t>
  </si>
  <si>
    <t>АДМИНИСТРАЦИЯ "ОЗЕРСКОГО МУНИЦИПАЛЬНОГО ОКРУГА"</t>
  </si>
  <si>
    <t>ООО "ГАЗПРОФ"</t>
  </si>
  <si>
    <t>выполнение работ по объекту «Строительство внутригородских газопроводов и газовых вводов в г. Озёрске (завершение)» (42.21.22.130)</t>
  </si>
  <si>
    <t>3391700080021000029</t>
  </si>
  <si>
    <t>АДМИНИСТРАЦИЯ ГУРЬЕВСКОГО МУНИЦИПАЛЬНОГО ОКРУГА</t>
  </si>
  <si>
    <t>Выполнение работ по объекту «Реконструкция станции водоподготовки, артезианских скважин в пос. Васильково. Строительство водовода в пос. Малое Васильково Гурьевского городского округа» (Этапы – I, III, X, XIII, XV) (42.21.23.000)</t>
  </si>
  <si>
    <t>ДС от №6 10.12.2021</t>
  </si>
  <si>
    <t>3390625762820000011</t>
  </si>
  <si>
    <t>ООО "СЗ "АКСТРОЙ"</t>
  </si>
  <si>
    <t>Работы по объекту «Строительство общеобразовательной школы по ул. Рассветной в г. Калининграде» (41.20.40.900)</t>
  </si>
  <si>
    <t>2391201264020000008</t>
  </si>
  <si>
    <t>ГБУ КО "БАЛТБЕРЕГОЗАЩИТА"</t>
  </si>
  <si>
    <t>ООО "ЯНТАРЬСЕРВИСБАЛТИК"</t>
  </si>
  <si>
    <t>Выполнение работ по объекту: «Реконструкция комплекса берегозащитных сооружений в западной части г. Зеленоградска Калининградской области». (42.91.20.190)</t>
  </si>
  <si>
    <t>МБУ "ОЖКХ И КС" ПГО</t>
  </si>
  <si>
    <t>2390407263921000003</t>
  </si>
  <si>
    <t>ГКУКО "УДХ КО"</t>
  </si>
  <si>
    <t>АО "ВАД"</t>
  </si>
  <si>
    <t>на реконструкцию II очереди Кольцевого маршрута в районе Приморской рекреационной зоны (Северный обход города Калининграда с реконструкцией транспортной развязки с Московским проспектом) 2 этап строительства - от транспортной развязки  на Зеленоградс (42.11.20.000)</t>
  </si>
  <si>
    <t>2390407263920000028</t>
  </si>
  <si>
    <t>2390407263919000065</t>
  </si>
  <si>
    <t>ЗАО "ДСП"</t>
  </si>
  <si>
    <t>на  выполнение  работ  по капитальному ремонту автомобильной дороги "Калининград-Полесск" км 23,0-45,354 в Калининградской области (42.11.20.000)</t>
  </si>
  <si>
    <t>3391000521419000006</t>
  </si>
  <si>
    <t>2390501046619000143</t>
  </si>
  <si>
    <t>ДЕТСКАЯ ОБЛАСТНАЯ БОЛЬНИЦА</t>
  </si>
  <si>
    <t>Выполнение работ по объекту: «Реконструкция  комплекса зданий ГБУЗ «Детская областная больница Калининградской области» г. Калининград, ул. Дм. Донского, 27»  (41.20.40.900)</t>
  </si>
  <si>
    <t>3390401827921000001</t>
  </si>
  <si>
    <t>МАОУ СОШ № 50</t>
  </si>
  <si>
    <t>ООО "СК "ЗАПАД-СТРОЙ"</t>
  </si>
  <si>
    <t>Выполнение работ по объекту «Строительство корпуса общеобразовательной школы № 50 по ул. Каштановая аллея в г. Калининграде» (41.20.40.900)</t>
  </si>
  <si>
    <t>2390407263920000066</t>
  </si>
  <si>
    <t>на реконструкцию автомобильной дороги Калининград-Полесск км 8,09-10,9 (42.11.20.000)</t>
  </si>
  <si>
    <t>3391800820021000157</t>
  </si>
  <si>
    <t>АДМИНИСТРАЦИЯ ЗЕЛЕНОГРАДСКОГО МУНИЦИПАЛЬНОГО ОКРУГА</t>
  </si>
  <si>
    <t>ООО "ЕВРОПЕЙСКАЯ СТОЛИЦА"</t>
  </si>
  <si>
    <t>Выполнение работ по строительству объекта: «Межпоселковый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этапы» (42.21.22.130)</t>
  </si>
  <si>
    <t>2390407263919000036</t>
  </si>
  <si>
    <t>ООО СП "БАЛТДОРМОСТСТРОЙ"</t>
  </si>
  <si>
    <t>на строительство эстакады "Восточная" от ул.Молодой Гвардии (через Московский проспект и ул.Емельянова)до ул.Муромская с мостами через р.Старая и Новая Преголя в г.Калининграде Калининградской области II этап  (II подэтап (2 участок)) (42.11.20.000)</t>
  </si>
  <si>
    <t>3391500419721000048</t>
  </si>
  <si>
    <t>АДМИНИСТРАЦИЯ БАГРАТИОНОВСКОГО МУНИЦИПАЛЬНОГО ОКРУГА</t>
  </si>
  <si>
    <t>Выполнение работ по объекту: "Реконструкция водоснабжения, водоотведения в г.Багратионовске" (42.21.22.110)</t>
  </si>
  <si>
    <t>3391750199821000001</t>
  </si>
  <si>
    <t>МУП ЖКХ "ГУРЬЕВСКИЙ ВОДОКАНАЛ"</t>
  </si>
  <si>
    <t>ООО "ЦЖС"</t>
  </si>
  <si>
    <t>Выполнение работ по объекту «Реконструкция очистных сооружений хозяйственно-бытовых сточных вод производительностью 3000 м3/сут. в пос. Васильково Гурьевского района Калининградской области (I-ая очередь строительства  КОС-1500 м3/сут.)» (42.21.23.000)</t>
  </si>
  <si>
    <t>3390460589421000021</t>
  </si>
  <si>
    <t>МКУ "ГДСР" ГОРОДСКОГО ОКРУГА "ГОРОД КАЛИНИНГРАД"</t>
  </si>
  <si>
    <t>АО "ПО "ВОЗРОЖДЕНИЕ"</t>
  </si>
  <si>
    <t>Выполнение работ по объекту: "Реконструкция ул. Карташева в г. Калининграде" (42.11.20)</t>
  </si>
  <si>
    <t>2390407263919000050</t>
  </si>
  <si>
    <t>на строительство I-й очереди веломаршрута по территории Приморской рекреакционной зоны Калининградской области вдоль Балтийского побережья от Куршской косы до Балтийской косы (от г.Зеленоградска (въездное КПП на Куршскую косу) до МО "Поселок Приморье (42.11.20.000)</t>
  </si>
  <si>
    <t>3390625762821000029</t>
  </si>
  <si>
    <t>ООО "МЕГАПОЛИС"</t>
  </si>
  <si>
    <t>Работы по объекту «Строительство дошкольного учреждения по ул. 3-го Белорусского фронта в г. Калининграде»  (41.20.40.900)</t>
  </si>
  <si>
    <t>3390460589421000036</t>
  </si>
  <si>
    <t>Выполнение работ по объекту: «Капитальный ремонт ул. Судостроительная в г. Калининграде». (42.11.2)</t>
  </si>
  <si>
    <t>3390150163222000002</t>
  </si>
  <si>
    <t>МБУ "ОКС БМР"</t>
  </si>
  <si>
    <t>Строительство детского сада на 225 мест по адресу: шоссе Морской пехоты, г. Балтийск, Балтийского городского округа, Калининградского области (41.20.40.900)</t>
  </si>
  <si>
    <t>3390460589421000030</t>
  </si>
  <si>
    <t>Выполнение работ по объекту: «Капитальный ремонт ул. Транспортная в г. Калининграде». (42.11.20.000)</t>
  </si>
  <si>
    <t>3390460589421000007</t>
  </si>
  <si>
    <t>Выполнение работ по объекту: "Реконструкция ул. Катина в г. Калининграде" (42.11.2)</t>
  </si>
  <si>
    <t>3392300367021000002</t>
  </si>
  <si>
    <t>МБУ "СШ Г. ПРАВДИНСКА"</t>
  </si>
  <si>
    <t>ООО "МИРИАМ"</t>
  </si>
  <si>
    <t>Физкультурно-оздоровительный комплекс с универсальным игровым залом 36х18м и плавательным бассейном по адресу: Калининградская область, Правдинский район, г. Правдинск, ул. Комсомольская, 34 (41.20.40.900)</t>
  </si>
  <si>
    <t>3390801335221000001</t>
  </si>
  <si>
    <t>МАДОУ ЦРР Д/С № 114</t>
  </si>
  <si>
    <t>ООО "РИТТАЛ - КАЛИНИНГРАД"</t>
  </si>
  <si>
    <t>Работы по объекту «Строительство нового корпуса дошкольного учреждения по ул. Коммунистической в г. Калининграде»  (41.20.40.900)</t>
  </si>
  <si>
    <t>2390621900520000011</t>
  </si>
  <si>
    <t>Выполнение работ по объекту «Реконструкция КНС-1 в г.Калининграде» (42.21.13.129); Выполнение работ по объекту «Реконструкция КНС-1 в г.Калининграде» (42.21.13.129)</t>
  </si>
  <si>
    <t>ДС №8 от 14.03.2022</t>
  </si>
  <si>
    <t>4390000011122000001</t>
  </si>
  <si>
    <t>АО "ПСЗ "ЯНТАРЬ"</t>
  </si>
  <si>
    <t>ООО "СТРИМ ПРОЕКТ"</t>
  </si>
  <si>
    <t>Выполнение работ по объекту: «Реконструкция и техническое перевооружение основных объектов и производств предприятия. Реконструкция и техническое перевооружение основных объектов энергокоммуникаций и производств – 2 этап», открытого акционерного обще (42.91.20.190)</t>
  </si>
  <si>
    <t>2390407263922000004</t>
  </si>
  <si>
    <t>на выполнение работ по капитальному ремонту автомобильной дороги общего пользования регионального или межмуниципального значения, относящейся к собственности Калининградской области, Зеленоградск - Морское. Капитальный ремонт участка с км 1,5 по км 3 (42.11.20.000)</t>
  </si>
  <si>
    <t>3391705321722000001</t>
  </si>
  <si>
    <t>МБУ "СЛУЖБА ЗАКАЗЧИКА"</t>
  </si>
  <si>
    <t>ООО "СК МОНОЛИТ СПЕЦ"</t>
  </si>
  <si>
    <t>Выполнение работ по объекту «Строительство детского сада в пос. Васильково Гурьевского городского округа» (41.20.20.180)</t>
  </si>
  <si>
    <t>АДМИНИСТРАЦИЯ ЧЕРНЯХОВСКОГО МУНИЦИПАЛЬНОГО ОКРУГА</t>
  </si>
  <si>
    <t>3390460589421000037</t>
  </si>
  <si>
    <t>ООО "МОСИНЖИНИРИНГ"</t>
  </si>
  <si>
    <t>Выполнение работ по объекту: "Капитальный ремонт ул. П. Морозова в г. Калининграде" (42.11.2)</t>
  </si>
  <si>
    <t>АДМИНИСТРАЦИЯ МО "ГГО"</t>
  </si>
  <si>
    <t>2390602923720000130</t>
  </si>
  <si>
    <t>ГБУЗ КО ГБ № 4</t>
  </si>
  <si>
    <t>выполнение работ по объекту: «Реконструкция здания под амбулаторно-поликлиническое учреждения по ул. Горького, 65 г. Калининграда» (41.20.40.900)</t>
  </si>
  <si>
    <t>3390460589422000011</t>
  </si>
  <si>
    <t>ООО "ИНПЭКС"</t>
  </si>
  <si>
    <t>Работы по объекту: "Строительство улично-дорожной сети в Восточном жилом районе г. Калининграда"  (42.11.20.100)</t>
  </si>
  <si>
    <t>3391000521421000020</t>
  </si>
  <si>
    <t>ООО "КЛГД СТРОЙ"</t>
  </si>
  <si>
    <t>Выполнение работ по объекту: «Капитальный ремонт ул. Рабочая в г. Пионерский Калининградской области. 2 этап» (42.11.20.000)</t>
  </si>
  <si>
    <t>3391500027321000004</t>
  </si>
  <si>
    <t>УПРАВЛЕНИЕ ОБРАЗОВАНИЯ  АДМИНИСТРАЦИИ МУНИЦИПАЛЬНОГО ОБРАЗОВАНИЯ "БАГРАТИОНОВСКИЙ ГОРОДСКОЙ ОКРУГ"</t>
  </si>
  <si>
    <t>Выполнение работ по объекту: "Строительство детского сада в пос. Чехово Багратионовского городского округа" (41.20.40.900)</t>
  </si>
  <si>
    <t>2390406465221000070</t>
  </si>
  <si>
    <t>ГБУ "ОГПС И ГО"</t>
  </si>
  <si>
    <t>ООО "КАССИОПЕЯ"</t>
  </si>
  <si>
    <t>на выполнение работ по объекту «Строительство пожарной части модульного типа на три машино-выезда на территории муниципального образования «Янтарный городской округ» (41.20.40.900)</t>
  </si>
  <si>
    <t>3391900481821000001</t>
  </si>
  <si>
    <t>МБУ "УКС"</t>
  </si>
  <si>
    <t>ООО "ЛИДЕР"</t>
  </si>
  <si>
    <t>Выполнение работ по объекту «Строительство детского сада в пос. Добровольск Краснознаменского городского округа» (41.20.40.900)</t>
  </si>
  <si>
    <t>3391200293120000015</t>
  </si>
  <si>
    <t>АДМИНИСТРАЦИЯ ЯНТАРНОГО ГОРОДСКОГО ОКРУГА</t>
  </si>
  <si>
    <t>Капитальный ремонт ул. Советской в пгт. Янтарный, Калининградской области (42.11.20.000)</t>
  </si>
  <si>
    <t>3391400331321000096</t>
  </si>
  <si>
    <t>ОАО "ЧЕРНЯХОВСКИЙ "РАЙАВТОДОР"</t>
  </si>
  <si>
    <t>Строительство автомобильной дороги на территории Индустриального парка «Черняховск» (42.11.20.000)</t>
  </si>
  <si>
    <t>3390280242420000052</t>
  </si>
  <si>
    <t>ООО "ВЕЛЕН"</t>
  </si>
  <si>
    <t>Строительство системы водоотведения пос. Калининское Гусевского района Калининградской области (42.21.22.190)</t>
  </si>
  <si>
    <t>3391300051020000055</t>
  </si>
  <si>
    <t>АДМИНИСТРАЦИЯ МО "СГО"</t>
  </si>
  <si>
    <t>Выполнение работ по объекту "Спортивный центр с универсальным игровым залом в г.Светлый Калининградской области" (41.20.40.900)</t>
  </si>
  <si>
    <t>2390407263922000007</t>
  </si>
  <si>
    <t>СП ООО "ВИАДУК"</t>
  </si>
  <si>
    <t>на выполнение работ по капитальному ремонту моста на автомобильной дороге "Борское-Гвардейск-Истровка" км 9+700 (42.13.20.100)</t>
  </si>
  <si>
    <t>3390606848321000001</t>
  </si>
  <si>
    <t>МАДОУ Д/С №11</t>
  </si>
  <si>
    <t>2110146100020000041</t>
  </si>
  <si>
    <t>ГКУ РК "СЛУЖБА ЕДИНОГО ЗАКАЗЧИКА РЕСПУБЛИКИ КОМИ"</t>
  </si>
  <si>
    <t>Республика Коми</t>
  </si>
  <si>
    <t>ООО ПСК "ПЕТРОБАЛТ"</t>
  </si>
  <si>
    <t>Здания предприятий здравоохранения, науки и научного обслуживания, образования, культуры и искусства (2020 год) (41.20.20.180)</t>
  </si>
  <si>
    <t>2110148506420000005</t>
  </si>
  <si>
    <t>ГБУ РК "НБРК"</t>
  </si>
  <si>
    <t>ООО "ЭЛЬФ ИНЖИНИРИНГ"</t>
  </si>
  <si>
    <t>Выполнение работ по сохранению объекта культурного наследия  (памятника истории и  культуры) народов Российской Федерации: «Библиотека им. В.И. Ленина», в котором располагается ГБУ РК «Национальная библиотека Республики Коми», по адресу: г. Сыктывкар (41.20.40.200)</t>
  </si>
  <si>
    <t>2110146100021000017</t>
  </si>
  <si>
    <t>ООО "ВОЛОГДАСТРОЙ"</t>
  </si>
  <si>
    <t xml:space="preserve">Здания предприятий здравоохранения, науки и научного обслуживания, образования, культуры и искусства. (2021год) (41.20.20.180) Строительство школы на 600 мест в с. Объячево Прилузского района Республики  Коми </t>
  </si>
  <si>
    <t>2110146100020000035</t>
  </si>
  <si>
    <t>АО "ПМС"</t>
  </si>
  <si>
    <t xml:space="preserve"> Здания домов для престарелых и инвалидов (2020 год) (41.20.10.140)  Расширение республиканского Тентюковского дома-интерната для престарелых  и инвалидов на 90 мест в г. Сыктывкаре</t>
  </si>
  <si>
    <t>2110146100020000011</t>
  </si>
  <si>
    <t>Здания домов для престарелых и инвалидов, 2020 год. (41.20.10.140); Здания домов для престарелых и инвалидов, 2021 год. (41.20.10.140)</t>
  </si>
  <si>
    <t>2110148688620000073</t>
  </si>
  <si>
    <t>ГКУ РК "УПРАВТОДОРКОМИ"</t>
  </si>
  <si>
    <t>АО "КОМИ ДОРОЖНАЯ КОМПАНИЯ"</t>
  </si>
  <si>
    <t>Выполнение работ по капитальному ремонту автомобильной дороги Краснозатонский - Нювчим - Яснэг от автомобильной дороги Сыктывкар - Троицко-Печорск на участке км 0+720 - км 5+700 (R1) (42.11.20.000)</t>
  </si>
  <si>
    <t>1110148323621000034</t>
  </si>
  <si>
    <t>ФГБОУ ВО "СГУ ИМ. ПИТИРИМА СОРОКИНА"</t>
  </si>
  <si>
    <t>Выполнение работ по строительству (реконструкции) объекта капитального строительства «Реконструкция главного учебного корпуса ФГБОУ ВО «Сыктывкарский государственный университет им. П.Сорокина, находящегося в аварийном состоянии и расположенного по а (41.20.40.000)</t>
  </si>
  <si>
    <t>2110146100021000070</t>
  </si>
  <si>
    <t>Здания предприятий здравоохранения, науки и научного обслуживания, образования, культуры и искусства  1 этап (41.20.20.180)</t>
  </si>
  <si>
    <t>2110146100021000058</t>
  </si>
  <si>
    <t xml:space="preserve">Здания предприятий здравоохранения, науки и научного обслуживания, образования, культуры и искусства 2023 (41.20.20.180) на выполнение работ по строительству объекта капитального строительства 
«Лечебный корпус в с. Усть-Цильма» 
</t>
  </si>
  <si>
    <t>2110146100021000065</t>
  </si>
  <si>
    <t>2110148688621000042</t>
  </si>
  <si>
    <t>ООО "ТРУДАРЕНДА"</t>
  </si>
  <si>
    <t>Выполнение работ по капитальному ремонту автомобильной дороги Сыктывкар - Кудымкар - Пермь на участке Веселовка - граница Пермского края км 25+000 - км 35+000 (R1) (42.11.20.000)</t>
  </si>
  <si>
    <t>3111500154920000073</t>
  </si>
  <si>
    <t>АДМИНИСТРАЦИЯ РАЙОНА "ТРОИЦКО-ПЕЧОРСКИЙ"</t>
  </si>
  <si>
    <t>Дороги автомобильные, в том числе улично-дорожная сеть, и прочие автомобильные и пешеходные дороги, не включенные в другие группировки (42.11.10.129)</t>
  </si>
  <si>
    <t>ООО "АСМ"</t>
  </si>
  <si>
    <t>39-1-1-2-057087-2021 04.10.2021</t>
  </si>
  <si>
    <t>39-1-1-2-068791-2021  22.11.2021</t>
  </si>
  <si>
    <t>39-1-1-2-003951-2022  27.01.2022</t>
  </si>
  <si>
    <t>11-1-1-2-007059-2022  09.02.2022</t>
  </si>
  <si>
    <t>11-1-1-2-012550-2022 05.03.2022</t>
  </si>
  <si>
    <t>Республика Карелия</t>
  </si>
  <si>
    <t>КУ РК "УКС РК"</t>
  </si>
  <si>
    <t>2100104897720000128</t>
  </si>
  <si>
    <t>КУ РК "УПРАВТОДОР РК"</t>
  </si>
  <si>
    <t>ООО "ТЕХНОСТРОЙ"</t>
  </si>
  <si>
    <t>3100104050521000011</t>
  </si>
  <si>
    <t>АДМИНИСТРАЦИЯ ПЕТРОЗАВОДСКОГО ГОРОДСКОГО ОКРУГА</t>
  </si>
  <si>
    <t>АО "АБЗ-ДОРСТРОЙ"</t>
  </si>
  <si>
    <t>2100104897719000142</t>
  </si>
  <si>
    <t>1100111701021000068</t>
  </si>
  <si>
    <t>ФКУ УПРДОР "КОЛА"</t>
  </si>
  <si>
    <t>Капитальный ремонт автомобильной дороги А-137 автомобильная дорога Р-21 «Кола» –Тикша – Ледмозеро – Костомукша – граница с Финляндской Республикой на участке км 0 – км 25, Республика Карелия (42.11.20.000)</t>
  </si>
  <si>
    <t>1100111701021000069</t>
  </si>
  <si>
    <t>Капитальный ремонт автомобильной дороги А-215 Лодейное Поле – Вытегра – Прокшино – Плесецк – Брин-Наволок, подъезд к г. Петрозаводску на участке   км 100 – км 113, Республика Карелия (42.11.20.000)</t>
  </si>
  <si>
    <t>1100111701020000040</t>
  </si>
  <si>
    <t>Строительство и реконструкция участков автомобильной дороги Р-21 "Кола" Санкт-Петербург - Петрозаводск - Мурманск - Печенга - граница с Королевством Норвегия. Реконструкция автомобильной дороги Р-21 "Кола" Санкт-Петербург - Петрозаводск - Мурманск -  (42.11.20.000)</t>
  </si>
  <si>
    <t>1100104128020000012</t>
  </si>
  <si>
    <t>МВД ПО РЕСПУБЛИКЕ КАРЕЛИЯ</t>
  </si>
  <si>
    <t>ООО СП "СТРОЙМОНТАЖ"</t>
  </si>
  <si>
    <t>Реконструкция административного здания УФМС России по Республике Карелия, г. Петрозаводск, ул. Кирова, 8 (41.20.40.000)</t>
  </si>
  <si>
    <t>1100111701020000033</t>
  </si>
  <si>
    <t>Строительство и реконструкция участков автомобильной дороги от Санкт-Петербурга через Приозерск, Сортавалу  до Петрозаводска. Строительство автомобильной дороги А-121 «Сортавала» Санкт-Петербург – Сортавала – автомобильная дорога Р-21 «Кола»  на учас (42.11.20.000)</t>
  </si>
  <si>
    <t>2100104897721000113</t>
  </si>
  <si>
    <t>ООО "КОЛЬСКОЕ ДРСУ"</t>
  </si>
  <si>
    <t>2100104897721000132</t>
  </si>
  <si>
    <t>ООО "АВТОДОРОГИ-ПИТКЯРАНТА"</t>
  </si>
  <si>
    <t>2100104897721000106</t>
  </si>
  <si>
    <t>ООО "КОНДОПОЖСКОЕ ДРСУ"</t>
  </si>
  <si>
    <t>1100111701019000084</t>
  </si>
  <si>
    <t>2100104897720000127</t>
  </si>
  <si>
    <t>ООО "ПСК СТРОИТЕЛЬ"</t>
  </si>
  <si>
    <t>2100104131521000020</t>
  </si>
  <si>
    <t>АО "СПЕЦИАЛИЗИРОВАННЫЙ ЗАСТРОЙЩИК "КСМ"</t>
  </si>
  <si>
    <t>Выполнение работ по строительству объекта: "Строительство здания общеобразовательной организации в г. Медвежьегорске мощностью 1100 мест" (42.99.29.000)</t>
  </si>
  <si>
    <t>1100111701022000014</t>
  </si>
  <si>
    <t>Капитальный ремонт автомобильной дороги А-137 автомобильная дорога Р-21 "Кола" – Тикша – Ледмозеро – Костомукша – граница с Финляндской Республикой на участке км 76 - км 92, Республика Карелия (42.11.20.000)</t>
  </si>
  <si>
    <t>2100104131520000110</t>
  </si>
  <si>
    <t>ООО "ДЕВЕЛОПМЕНТ ГРУПП"</t>
  </si>
  <si>
    <t>1100111701022000032</t>
  </si>
  <si>
    <t>Капитальный ремонт автомобильной дороги А-137 автомобильная дорога Р-21 "Кола" – Тикша – Ледмозеро – Костомукша – граница с Финляндской Республикой на участке км 92 - км 106, Республика Карелия. (42.11.20.000)</t>
  </si>
  <si>
    <t>2100104897722000016</t>
  </si>
  <si>
    <t>Строительство Лососинского шоссе от ул. Попова до второго транспортного полукольца в жилом районе «Древлянка II» (общегородская магистраль № 1)» в г. Петрозаводске (42.11.20.190)</t>
  </si>
  <si>
    <t>2100104897719000121</t>
  </si>
  <si>
    <t>2100104897721000072</t>
  </si>
  <si>
    <t>2100104897721000100</t>
  </si>
  <si>
    <t>ООО "ЭКСПРЕСССТРОЙ"</t>
  </si>
  <si>
    <t>Реконструкция мостового перехода на км 9+950 автомобильной дороги "Кола", км 748 - Сегежа (42.13.20.100)</t>
  </si>
  <si>
    <t>2100104897721000001</t>
  </si>
  <si>
    <t>ООО "ТСПР"</t>
  </si>
  <si>
    <t>1100111701021000052</t>
  </si>
  <si>
    <t>Капитальный ремонт автомобильной дороги Р-21 "Кола" Санкт-Петербург - Петрозаводск - Мурманск - Печенга - граница с Королевством Норвегия на участке км 271 - км 283, Республика Карелия (42.11.20.000)</t>
  </si>
  <si>
    <t>3100104050521000010</t>
  </si>
  <si>
    <t>2100104131520000094</t>
  </si>
  <si>
    <t>2100104131521000093</t>
  </si>
  <si>
    <t>АО "СПЕЦИАЛИЗИРОВАННЫЙ ЗАСТРОЙЩИК "СП №1"</t>
  </si>
  <si>
    <t>выполнение работ по строительству объекта: «Строительство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«Бюро судебно-медици (41.20.40.900)</t>
  </si>
  <si>
    <t>3100104050521000086</t>
  </si>
  <si>
    <t>Выполнение работ по строительству объекта: «Строительство детского сада на 300 мест в районе ул. Чехова в г. Петрозаводске» (41.20.40.900)</t>
  </si>
  <si>
    <t>2100104897720000014</t>
  </si>
  <si>
    <t>Работы строительные по строительству мостов и тоннелей, кроме работ по сохранению и воссозданию объектов культурного наследия (42.13.20.100)</t>
  </si>
  <si>
    <t>2100104897721000109</t>
  </si>
  <si>
    <t>ООО "ИНКОД"</t>
  </si>
  <si>
    <t>2100104131522000015</t>
  </si>
  <si>
    <t>Выполнение работ объекту : "Обеспечение необходимой инфраструктурой (улично-дорожная сеть, водоводы, сети водоотведения, электроснабжения) квартала жилой застройки для семей, имеющих трех и более детей, «Ликопяя» п. Калевала" (41.20.40.900)</t>
  </si>
  <si>
    <t>2100104897721000098</t>
  </si>
  <si>
    <t>2100104131521000097</t>
  </si>
  <si>
    <t>выполнение работ по строительству объекта : "Детский сад в п.Ляскеля Питкяранского муниципального района Республики Карелия" (41.20.40.900)</t>
  </si>
  <si>
    <t>2100104897721000059</t>
  </si>
  <si>
    <t>3100701459719000052</t>
  </si>
  <si>
    <t>АДМИНИСТРАЦИЯ СОРТАВАЛЬСКОГО ПОСЕЛЕНИЯ</t>
  </si>
  <si>
    <t>АО "ПРОМЭНЕРГО"</t>
  </si>
  <si>
    <t>Строительство водопроводной очистной станции, производительностью 8500 м3/сут., по адресу  г. Сортавала, пер. Фабричный (42.21.23.000)</t>
  </si>
  <si>
    <t>2100104897722000020</t>
  </si>
  <si>
    <t>ООО  "СМК"</t>
  </si>
  <si>
    <t>Магистрать общегородского значения (т.28 - т.32)  (42.11.20.190)</t>
  </si>
  <si>
    <t>2100104131522000008</t>
  </si>
  <si>
    <t>АО "СПЕЦИАЛИЗИРОВАННЫЙ ЗАСТРОЙЩИК "СК "ВЕК"</t>
  </si>
  <si>
    <t>выполнение работ по объекту: «Строительство здания общеобразовательной организации в пос. Деревянка Прионежского муниципального района»     (41.20.40.900)</t>
  </si>
  <si>
    <t>2100104897720000119</t>
  </si>
  <si>
    <t>выполнение проектно-изыскательских работ и строительство объекта: «Строительство туристического Визит-центра с гостиницей и рестораном археологического комплекса «Беломорские петроглифы»  (71.11.22.000)</t>
  </si>
  <si>
    <t>Выполнение проектно-изыскательских работ и строительство объекта: «Строительство производственных зданий на территории промышленного парка в г. Петрозаводске»  (71.11.22.000)</t>
  </si>
  <si>
    <t>2290113104120000023</t>
  </si>
  <si>
    <t>ГКУ АО "ГУКС"</t>
  </si>
  <si>
    <t>Архангельская область</t>
  </si>
  <si>
    <t>ООО "АДАМАНТ"</t>
  </si>
  <si>
    <t>Выполнение работ по проектированию, строительству и вводу в эксплуатацию объектов  капитального строительства для расселения многоквартирных домов признанных аварийными до 1 января 2017 года в связи с физическим износом и подлежащих сносу или реконст (41.20.30.100)</t>
  </si>
  <si>
    <t>3290300169721000034</t>
  </si>
  <si>
    <t>АДМИНИСТРАЦИЯ МУНИЦИПАЛЬНОГО ОБРАЗОВАНИЯ "ГОРОД НОВОДВИНСК" АДМИНИСТРАЦИЯ ГОРОДА НОВОДВИНСКА</t>
  </si>
  <si>
    <t>ООО "РК-ИНВЕСТ"</t>
  </si>
  <si>
    <t>Выполнение работ по проектированию, строительству и вводу в эксплуатацию объекта капитального строительства: «Многоквартирный жилой дом  ул. Добровольского, д. 9» (41.20.30)</t>
  </si>
  <si>
    <t>2290113104120000009</t>
  </si>
  <si>
    <t>ООО "СТРОЙ ЦЕНТР"</t>
  </si>
  <si>
    <t>2290113104120000045</t>
  </si>
  <si>
    <t>Выполнение работ по проектированию, строительству и вводу в эксплуатацию объектов капитального строительства для расселения многоквартирных домов, признанных аварийными до 1 января 2017 года в связи с физическим износом и подлежащих сносу или реконст (41.20.30.100)</t>
  </si>
  <si>
    <t>2290113104120000020</t>
  </si>
  <si>
    <t>Выполнение работ по строительству объекта «Многоцелевой физкультурно-оздоровительный объект (хоккейная арена «Ледовый дворец») в г. Коряжма». (41.20.40.900)</t>
  </si>
  <si>
    <t>29-1-1-2-052886-2021 15.09.2021</t>
  </si>
  <si>
    <t>ДС № 3 от 25.03.22</t>
  </si>
  <si>
    <t>2290113104120000071</t>
  </si>
  <si>
    <t>АО "АРХГРАЖДАНРЕКОНСТРУКЦИЯ", АО "АРХАНГЕЛЬСКГРАЖДАНРЕКОНСТРУКЦИЯ", АО "АГР", АГР</t>
  </si>
  <si>
    <t>3291700123119000023</t>
  </si>
  <si>
    <t>АДМИНИСТРАЦИЯ МО "МЕЗЕНСКИЙ РАЙОН"</t>
  </si>
  <si>
    <t>ООО "СТК"СЕВЕРГРАД"</t>
  </si>
  <si>
    <t>выполнение работ по строительству средней общеобразовательной школы на 90 мест в с. Долгощелье Мезенского района (41.20.20.180)</t>
  </si>
  <si>
    <t>2290113104121000036</t>
  </si>
  <si>
    <t>3290201813719000050</t>
  </si>
  <si>
    <t>АДМИНИСТРАЦИЯ СЕВЕРОДВИНСКА</t>
  </si>
  <si>
    <t>ООО "АВТОДОРОГИ"</t>
  </si>
  <si>
    <t>Реконструкция моста через Никольское устье Северной Двины в г. Северодвинске  (42.13.10.111)</t>
  </si>
  <si>
    <t>2290113104121000037</t>
  </si>
  <si>
    <t>УПРАВЛЕНИЕ ЭКОНОМИЧЕСКОГО РАЗВИТИЯ АДМИНИСТРАЦИИ ГОРОДСКОГО ОКРУГА "КОТЛАС"</t>
  </si>
  <si>
    <t>3290500329821000009</t>
  </si>
  <si>
    <t>3290201813720000034</t>
  </si>
  <si>
    <t>МОУ "СОШ № 4"</t>
  </si>
  <si>
    <t>ООО "ТГС"</t>
  </si>
  <si>
    <t>Капитальный ремонт школы № 4 в г.Коряжме (43.99.90.190)</t>
  </si>
  <si>
    <t>Работы по возведению жилых зданий, кроме работ по сохранению и воссозданию объектов культурного наследия (41.20.30.100); Документация проектная для строительства (41.10.10.000)</t>
  </si>
  <si>
    <t>2290113104121000030</t>
  </si>
  <si>
    <t>2290000051120000152</t>
  </si>
  <si>
    <t>ГКУ АРХАНГЕЛЬСКОЙ ОБЛАСТИ "ДОРОЖНОЕ АГЕНТСТВО "АРХАНГЕЛЬСКАВТОДОР"</t>
  </si>
  <si>
    <t>АО "КОТЛАССКОЕ ДРСУ"</t>
  </si>
  <si>
    <t>Строительство мостового перехода через реку Устья на км 139+309 автомобильной дороги Шангалы-Квазеньга-Кизема (42.13.20)</t>
  </si>
  <si>
    <t>2290113104120000065</t>
  </si>
  <si>
    <t>ООО "БЕЛЫЙ ДОМ"</t>
  </si>
  <si>
    <t>3290402572519000044</t>
  </si>
  <si>
    <t>ООО "ДИЗАЙНПРОЕКТСТРОЙ"</t>
  </si>
  <si>
    <t>выполнение работ по строительству автомобильной дороги по проспекту Мира на участке от ул. Ушинского до объездной автомобильной дороги "Котлас-Коряжма, км 0 - км 41" (42.11.20.000)</t>
  </si>
  <si>
    <t>3290900074919000033</t>
  </si>
  <si>
    <t>АДМИНИСТРАЦИЯ МО "ВИЛЕГОДСКИЙ РАЙОН"</t>
  </si>
  <si>
    <t>ООО "ТЕРМОИЗОЛСТРОЙ"</t>
  </si>
  <si>
    <t>Выполнение работ по строительству начальной общеобразовательной школы на 320 учащихся в с. Ильинско-Подомское Вилегодского района Архангельской области (41.20.40.900)</t>
  </si>
  <si>
    <t>2298399810720000063</t>
  </si>
  <si>
    <t>КУ НАО  "ЦСЗ"</t>
  </si>
  <si>
    <t>ООО "ТЕХНОСФЕРА"</t>
  </si>
  <si>
    <t>Выполнение работ по строительству автомобильной дороги общего пользования регионального значения г. Нарьян-Мар - г. Усинск на участке км 103+639 км 177+468 в Ненецком автономном округе. II участок км 126+939-147+531. 2 этап ПК 420+00- ПК 505+92 (42.11.20.000)</t>
  </si>
  <si>
    <t>2298399810720000064</t>
  </si>
  <si>
    <t>Выполнение работ по строительству автомобильной дороги общего пользования регионального значения г. Нарьян-Мар - г. Усинск на участке км 103+639 км 177+468 в Ненецком автономном округе. II участок км 126+939-147+531. 1 этап ПК 300+00- ПК 420+00 (42.11.20.000)</t>
  </si>
  <si>
    <t>2298399810721000023</t>
  </si>
  <si>
    <t>2298399810721000031</t>
  </si>
  <si>
    <t>ООО "СТРОЙУНИВЕРСАЛ"</t>
  </si>
  <si>
    <t>Услуги по инженерно-техническому проектированию зданий прочие, не включенные в другие группировки (71.12.12.190); Здания предприятий здравоохранения, науки и научного обслуживания, образования, культуры и искусства (41.20.20.180)</t>
  </si>
  <si>
    <t>2290000051121000084</t>
  </si>
  <si>
    <t>ООО "СЕВДОРСТРОЙСЕРВИС"</t>
  </si>
  <si>
    <t>2290113104121000032</t>
  </si>
  <si>
    <t>2290000051121000041</t>
  </si>
  <si>
    <t>ООО "СЕВЗАПДОРСТРОЙ"</t>
  </si>
  <si>
    <t>Капитальный ремонт автомобильной дороги Усть-Вага - Ядриха, км 87+000 - км 101+800 в Верхнетоемском районе Архангельской области (42.11.20.000)</t>
  </si>
  <si>
    <t>2290113104121000077</t>
  </si>
  <si>
    <t>Выполнение работ по объекту "Поликлиника для детского населения в г. Котлас. Строительство" (41.20.40)</t>
  </si>
  <si>
    <t>2298399810722000012</t>
  </si>
  <si>
    <t>АО "НЕНЕЦКАЯ НЕФТЯНАЯ КОМПАНИЯ"</t>
  </si>
  <si>
    <t>2290113104121000001</t>
  </si>
  <si>
    <t>2298399810721000015</t>
  </si>
  <si>
    <t>Выполнение работ по строительству объекта «Школа-сад в п. Нельмин-Нос Ненецкого автономного округа» (41.20.40.000)</t>
  </si>
  <si>
    <t>2290113104122000008</t>
  </si>
  <si>
    <t>Выполнение работ по проектированию, строительству и вводу в эксплуатацию объектов капитального строительства для расселения многоквартирных домов, признанных аварийными до 1 января 2017 года в связи с физическим износом и подлежащих сносу или реконст (41.20.30)</t>
  </si>
  <si>
    <t>2290113104122000009</t>
  </si>
  <si>
    <t>Выполнение работ по проектированию, реконструкции и вводу в эксплуатацию объекта «Реконструкция здания Новодвинского ГКЦ» (41.20.40)</t>
  </si>
  <si>
    <t>2298399810721000021</t>
  </si>
  <si>
    <t>3290201813720000001</t>
  </si>
  <si>
    <t>Выполнение работ по объекту "Строительство окружной дороги (соединение ул. Окружной с ул. Юбилейной) в г. Северодвинске" (42.11.20.000)</t>
  </si>
  <si>
    <t>2290113104120000046</t>
  </si>
  <si>
    <t>Выполнение работ по строительству объекта «Пристройка к зданию хирургического корпуса государственного бюджетного учреждения здравоохранения Архангельской области “Мезенская центральная районная больница”». (41.20.40.900)</t>
  </si>
  <si>
    <t>2290113104119000006</t>
  </si>
  <si>
    <t>Выполнение работ по строительству объекта «Здание специального учреждения УФМС в г. Архангельске» (41.20.40.900)</t>
  </si>
  <si>
    <t>2290113104122000013</t>
  </si>
  <si>
    <t>2298399810722000002</t>
  </si>
  <si>
    <t>ООО "АТЭ"</t>
  </si>
  <si>
    <t>Дороги автомобильные, в том числе улично-дорожная сеть, и прочие автомобильные и пешеходные дороги, не включенные в другие группировки (42.11.10.129); Работы по сборке и монтажу сборных конструкций (43.99.70.000)</t>
  </si>
  <si>
    <t>2290113104120000006</t>
  </si>
  <si>
    <t>Выполнение работ по проектированию, строительству и вводу в эксплуатацию объектов капитального строительства для расселения многоквартирных домов признанных аварийными до 1 января 2017 года в связи с физическим износом и подлежащих сносу или реконстр (41.20.30.100)</t>
  </si>
  <si>
    <t>2298399810720000029</t>
  </si>
  <si>
    <t>Выполнение работ по строительству объекта «Ясли-сад №2 в г. Нарьян-Маре» (41.20.20.180)</t>
  </si>
  <si>
    <t>2290113104122000006</t>
  </si>
  <si>
    <t>2290113104121000044</t>
  </si>
  <si>
    <t>3291100735722000021</t>
  </si>
  <si>
    <t>АДМИНИСТРАЦИЯ КАРГОПОЛЬСКОГО МУНИЦИПАЛЬНОГО ОКРУГА</t>
  </si>
  <si>
    <t>Выполнение работ по объекту: "Реконструкция водоснабжения г. Каргополя (левобережная часть) и пос. Пригородный (42.21.22.110)</t>
  </si>
  <si>
    <t>3290402572519000005</t>
  </si>
  <si>
    <t>ООО "СК-29"</t>
  </si>
  <si>
    <t>выполнение работ по проектированию, строительству и вводу в эксплуатацию объекта капитального строительства "Многоквартирный жилой дом по ул. Ушинского, д. 36 в г. Котласе"  (41.20.30.100)</t>
  </si>
  <si>
    <t>3290104381420000005</t>
  </si>
  <si>
    <t>МБОУ СШ № 9</t>
  </si>
  <si>
    <t>Выполнение работ по капитальному ремонту и вводу в эксплуатацию здания МБОУ СШ № 9 расположенного по адресу  г. Архангельск, проспект Ломоносова, дом 80. (42.99.29.100)</t>
  </si>
  <si>
    <t>2290113104122000017</t>
  </si>
  <si>
    <t>ООО "АРХЭНЕРГОАУДИТ"</t>
  </si>
  <si>
    <t>3290700341619000032</t>
  </si>
  <si>
    <t>АДМИНИСТРАЦИЯ ВЕЛЬСКОГО МУНИЦИПАЛЬНОГО РАЙОНА</t>
  </si>
  <si>
    <t>Выполнение работ по проектированию, строительству и вводу в эксплуатацию объекта капитального строительства «Детский сад на 220 мест в городе Вельске» (41.20.20.180)</t>
  </si>
  <si>
    <t>3290402572522000011</t>
  </si>
  <si>
    <t>выполнение работ по строительству объекта «Строительство автодороги по ул. Ушинского на участке от ул. Маяковского до ул. Посадская (протяженность 1900 м) в г. Котласе Архангельской области». (42.11.20.000)</t>
  </si>
  <si>
    <t>1290107142721000064</t>
  </si>
  <si>
    <t>УМВД РОССИИ ПО АРХАНГЕЛЬСКОЙ ОБЛАСТИ</t>
  </si>
  <si>
    <t>ООО "КИРШИН"</t>
  </si>
  <si>
    <t>2290113104120000027</t>
  </si>
  <si>
    <t>Выполнение работ по строительству объекта «Детский сад на 220 мест в пос. Урдома Ленского района». (41.20.40.900)</t>
  </si>
  <si>
    <t>3290600787319000023</t>
  </si>
  <si>
    <t>МКУ "УПРАВЛЕНИЕ ПО ИНФРАСТРУКТУРНОМУ РАЗВИТИЮ И ЖКХ"</t>
  </si>
  <si>
    <t>Выполнение работ по проектированию, строительству и вводу в эксплуатацию объекта капитального строительства «Детский сад на 120 мест в поселке Малошуйка Онежского района Архангельской области» (41.20.20.180)</t>
  </si>
  <si>
    <t>29-1-1-2-062296-2021
22.10.2021</t>
  </si>
  <si>
    <t>АДМИНИСТРАЦИЯ МО "ВИНОГРАДОВСКИЙ МУНИЦИПАЛЬНЫЙ РАЙОН"</t>
  </si>
  <si>
    <t>2290113104121000052</t>
  </si>
  <si>
    <t>2290113104122000015</t>
  </si>
  <si>
    <t>2290113104122000012</t>
  </si>
  <si>
    <t>3298301392022000001</t>
  </si>
  <si>
    <t>ИМУП "ПЖКС"</t>
  </si>
  <si>
    <t>Реконструкция водоочистных сооружений водозабора "Захребетная Курья" в п. Искателей (41.20.40.900)</t>
  </si>
  <si>
    <t>3292000996021000007</t>
  </si>
  <si>
    <t>УМИ АДМИНИСТРАЦИИ ПЛЕСЕЦКОГО МУНИЦИПАЛЬНОГО ОКРУГА</t>
  </si>
  <si>
    <t>Многоквартирный дом поселок Плесецк  Архангельской области (41.20.30.100)</t>
  </si>
  <si>
    <t>3292001724922000008</t>
  </si>
  <si>
    <t>АДМИНИСТРАЦИЯ ПЛЕСЕЦКОГО МУНИЦИПАЛЬНОГО ОКРУГА</t>
  </si>
  <si>
    <t>ООО "ИТЕРА ГРУПП"</t>
  </si>
  <si>
    <t>Выполнение работ по объекту «Реконструкция системы водоснабжения п. Плесецк Архангельской области ВЗУ-1 (1 этап) (42.21.22.110)</t>
  </si>
  <si>
    <t>3291400023021000013</t>
  </si>
  <si>
    <t>АДМИНИСТРАЦИЯ МО "КРАСНОБОРСКИЙ МУНИЦИПАЛЬНЫЙ РАЙОН"</t>
  </si>
  <si>
    <t>ООО "ЗЕМСТРОЙ"</t>
  </si>
  <si>
    <t>Выполнение работ по строительству объекта капитального строительства:  "Строительство детского сада на 90 мест по адресу: Архангельская область, Красноборский район, с. Черевково, ул. Титова, 7А (41.20.40)</t>
  </si>
  <si>
    <t>3290201813722000008</t>
  </si>
  <si>
    <t>3291000158520000004</t>
  </si>
  <si>
    <t>Выполнение работ по проектированию, строительству и вводу в эксплуатацию объектов капитального строительства «Два многоквартирных дома в пос. Березник, пер. Новый, д.12/2, Виноградовского района, Архангельской области» (41.20.30.100)</t>
  </si>
  <si>
    <t>2290101198922000006</t>
  </si>
  <si>
    <t>ГБОУ АО АСШИ № 1</t>
  </si>
  <si>
    <t>ООО "ТГС ИНВЕСТ"</t>
  </si>
  <si>
    <t>Выполнение работ по капитальному ремонту здания учебного корпуса и пристройки спортзала ГБОУ АО АСШИ № 1 по адресу: г. Архангельск, ул. Карла Либкнехта, д. 15 (43.99.90.190)</t>
  </si>
  <si>
    <t>3291800494022000003</t>
  </si>
  <si>
    <t>МБОУ СШ №7</t>
  </si>
  <si>
    <t>Выполнение работ по капитальному ремонту здания Муниципального бюджетного общеобразовательного учреждения «Средняя школа №7 города Няндома», по адресу Архангельская область, город Няндома, ул.Строителей, дом 3 (43.99.90.190)</t>
  </si>
  <si>
    <t>2298399810722000001</t>
  </si>
  <si>
    <t>3290201813721000029</t>
  </si>
  <si>
    <t>ООО "ГТ СЕВЕР"</t>
  </si>
  <si>
    <t>Выполнение работ по строительству объекта капитального строительства: части комплекса работ 1 очереди 1 этапа в рамках строительства объекта «Берегоукрепительные сооружения набережной реки Кудьма в городе Северодвинске». (42.91.20.190)</t>
  </si>
  <si>
    <t>3290126558121000046</t>
  </si>
  <si>
    <t>ДГХ АДМИНИСТРАЦИИ ГОРОДА АРХАНГЕЛЬСКА</t>
  </si>
  <si>
    <t>ЗАО "СЕВЕРНАЯ РОЗА"</t>
  </si>
  <si>
    <t>Выполнение работ по капитальному ремонту общественных территорий (43.99.90.190)</t>
  </si>
  <si>
    <t>3290701852521000001</t>
  </si>
  <si>
    <t>МАУ "БЛАГОУСТРОЙСТВО"</t>
  </si>
  <si>
    <t>Выполнение работ по объекту «Новый Старый Форштадт», г. Вельск, Архангельская область (43.99.90.190)</t>
  </si>
  <si>
    <t>3290201200821000085</t>
  </si>
  <si>
    <t>КОМИТЕТ ЖКХ, ТИС</t>
  </si>
  <si>
    <t>Выполнение работ по строительству объекта «Строительство школы на 1600 мест в территориальном округе Майская горка г. Архангельска» (41.20.40)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</si>
  <si>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 (I этап) (42.11.20.000)</t>
  </si>
  <si>
    <t>Выполнение работ по реконструкции здания кухни-столовой в части надстройки 2-го мансардного этажа и устройством скатной крыши по ул. Суворова, 17 строение 2 в г. Архангельске в рамках исполнения государственного оборонного заказа (2023 год) (41.20.40.900)</t>
  </si>
  <si>
    <t>Выполнение работ по разработке проектной документации и строительству объекта "Физкультурно-оздоровительный комплекс в п. Искателей" (71.12.12.000)</t>
  </si>
  <si>
    <t>Выполнение работ по строительству объекта «Дом-интернат для престарелых в г. Нарьян-Мар» (41.20.20.180)</t>
  </si>
  <si>
    <t>Выполнение работ по капитальному ремонту автомобильной дороги Архангельск (от дер. Рикасиха – Онега (до дер. Кянда) на участке км 31+500 – км 47+900 в Приморском районе Архангельской области (42.11.20.000)</t>
  </si>
  <si>
    <t>Выполнение работ по строительству объекта «Автомобильная дорога г. Нарьян-Мар - г. Усинск на участке км 97 - км 103+639 с мостом через р. Шапкина» (42.13.20.100)</t>
  </si>
  <si>
    <t>Выполнение работ по объекту «Строительство здания участковой больницы на 40 посещений и стационаром на 10 коек в поселке Соловецкий» (41.20.40)</t>
  </si>
  <si>
    <t>ДС № 8 от 15.04.22</t>
  </si>
  <si>
    <t>ООО "ЭСК"</t>
  </si>
  <si>
    <t>Новосибирская область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</si>
  <si>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 (41.20.40.900)</t>
  </si>
  <si>
    <t>2540664361121000176</t>
  </si>
  <si>
    <t>МИНЦИФРА НСО</t>
  </si>
  <si>
    <t>ПАО "РОСТЕЛЕКОМ"</t>
  </si>
  <si>
    <t>работы по формированию устойчивой информационно-коммуникационной инфраструктуры в государственных и муниципальных общеобразовательных организациях (43.21.10.110)</t>
  </si>
  <si>
    <t>3541910185621000008</t>
  </si>
  <si>
    <t>АДМИНИСТРАЦИЯ ВЕНГЕРОВСКОГО СЕЛЬСОВЕТА ВЕНГЕРОВСКОГО РАЙОНА НОВОСИБИРСКОЙ ОБЛАСТИ</t>
  </si>
  <si>
    <t>Выполнение работ по реконструкции объектов водоснабжения и канализации (42.21.21)</t>
  </si>
  <si>
    <t>Выполнение работ по строительству наружных сетей газоснабжения (42.21.21)</t>
  </si>
  <si>
    <t>Иркутская область</t>
  </si>
  <si>
    <t>МКУ "УКС Г.ИРКУТСКА"</t>
  </si>
  <si>
    <t>ФЕДЕРАЛЬНОЕ ГОСУДАРСТВЕННОЕ КАЗЕННОЕ УЧРЕЖДЕНИЕ "ДИРЕКЦИЯ ПО СТРОИТЕЛЬСТВУ, РЕКОНСТРУКЦИИ И РЕСТАВРАЦИИ"</t>
  </si>
  <si>
    <t>ООО "ГПС"</t>
  </si>
  <si>
    <t>ООО "СТС"</t>
  </si>
  <si>
    <t>2380800264619000001</t>
  </si>
  <si>
    <t>ОГАУ "ЦСН"</t>
  </si>
  <si>
    <t>ООО "ТИТАН-СТРОЙ"</t>
  </si>
  <si>
    <t>Выполнение работ по реставрации и приспособлению здания – памятника, расположенного по адресу: г. Иркутск, ул. Каландаришвили, 12 (41.20.40.200)</t>
  </si>
  <si>
    <t>3380819338021000014</t>
  </si>
  <si>
    <t>ООО "СОТ"</t>
  </si>
  <si>
    <t>Республика Алтай</t>
  </si>
  <si>
    <t>КУ РА РУАД "ГОРНО-АЛТАЙАВТОДОР"</t>
  </si>
  <si>
    <t>Строительство автомобильной дороги "Балыктуюль-Балыкча" на участке км 30 - км 36 (перевал Кату-Ярык) (42.11.20.000)</t>
  </si>
  <si>
    <t>2040000006921000076</t>
  </si>
  <si>
    <t>ООО "ИНПРОФСТРОЙ"</t>
  </si>
  <si>
    <t>ООО "ДОРСТРОЙСЕРВИС"</t>
  </si>
  <si>
    <t>Приморский край</t>
  </si>
  <si>
    <t>АДМИНИСТРАЦИЯ КРАСНОАРМЕЙСКОГО МУНИЦИПАЛЬНОГО РАЙОНА</t>
  </si>
  <si>
    <t>3251700370020000004</t>
  </si>
  <si>
    <t>ООО "НПО "ЭСП"</t>
  </si>
  <si>
    <t>выполнение работ по завершению строительства объекта «Общеобразовательная школа на 440 учащихся в с.Рощино Красноармейского района». (41.20.40.900)</t>
  </si>
  <si>
    <t>25-1-1-2-057760-2021</t>
  </si>
  <si>
    <t>Выполнение работ по реконструкции искусственного дорожного сооружения (42.13.20)</t>
  </si>
  <si>
    <t>ГКУ "ДИРЕКЦИЯ ПРОГРАММЫ "КУРИЛЫ"</t>
  </si>
  <si>
    <t>Сахалинская область</t>
  </si>
  <si>
    <t>ГКУ "УПРАВЛЕНИЕ САХАЛИНАВТОДОР"</t>
  </si>
  <si>
    <t>2650115377820000011</t>
  </si>
  <si>
    <t>ООО "ЛЕГИОН"</t>
  </si>
  <si>
    <t>Выполнение строительно-монтажных работ по объекту: "Строительство объекта "Центр культурного развития в пгт. Южно-Курильск, о. Кунашир" (41.20.40.900)</t>
  </si>
  <si>
    <t>2650121108119000014</t>
  </si>
  <si>
    <t>ОАУ "СТК "ГОРНЫЙ ВОЗДУХ"</t>
  </si>
  <si>
    <t>АО "РОСИНЖИНИРИНГ"</t>
  </si>
  <si>
    <t>Выполнение работ по строительству объекта: "Развитие спортивного комплекса СТК "Горный воздух", в том числе: разработка проектно-сметной документации, проектно-изыскательские работы, государственная экспертиза проектов, реконструкция и строительство  (42.91.20.190)</t>
  </si>
  <si>
    <t>2650115377820000148</t>
  </si>
  <si>
    <t>2650115503822000036</t>
  </si>
  <si>
    <t>Выполнение работ по объекту "Устройство автоматического пункта весогабаритного контроля на км 10+350 автомобильной дороги Южно-Сахалинск - Корсаков, км 5+890 - км 13+771" (42.11.20.200)</t>
  </si>
  <si>
    <t>Республика Тыва</t>
  </si>
  <si>
    <t>ГКУ РЕСПУБЛИКИ ТЫВА "ГСЗ"</t>
  </si>
  <si>
    <t>2170104994419000132</t>
  </si>
  <si>
    <t>ООО "НПК "ТИМ"</t>
  </si>
  <si>
    <t>Работы строительные по строительству коммунальных объектов для жидкостей  (42.21.24.120)</t>
  </si>
  <si>
    <t>Красноярский край</t>
  </si>
  <si>
    <t>3244500256721000007</t>
  </si>
  <si>
    <t>ООО «СЗ «АСК-ВОДРЕМ»</t>
  </si>
  <si>
    <t>Строительство станции водоподготовки (умягчение, обезжелезивание) на водобаках города Бородино (41.20.40.000)</t>
  </si>
  <si>
    <t>СРО</t>
  </si>
  <si>
    <t>ИНН</t>
  </si>
  <si>
    <t>Номер</t>
  </si>
  <si>
    <t>Регион</t>
  </si>
  <si>
    <t>Пермский край</t>
  </si>
  <si>
    <t>Москва</t>
  </si>
  <si>
    <t>7816556042</t>
  </si>
  <si>
    <t>Ассоциация «ПОС»</t>
  </si>
  <si>
    <t>СРО-С-303-22122020</t>
  </si>
  <si>
    <t>Санкт-Петербург</t>
  </si>
  <si>
    <t>5528205238</t>
  </si>
  <si>
    <t>АС «Строители железнодорожных комплексов»</t>
  </si>
  <si>
    <t>СРО-С-234-07022011</t>
  </si>
  <si>
    <t>Ленинградская область</t>
  </si>
  <si>
    <t>Московская область</t>
  </si>
  <si>
    <t>7838450579</t>
  </si>
  <si>
    <t>СРО А «Объединение строителей Санкт-Петербурга»</t>
  </si>
  <si>
    <t>СРО-С-003-22042009</t>
  </si>
  <si>
    <t>Республика Башкортостан</t>
  </si>
  <si>
    <t>Самарская область</t>
  </si>
  <si>
    <t>1660138021</t>
  </si>
  <si>
    <t>СС«ГС»</t>
  </si>
  <si>
    <t>СРО-С-048-12102009</t>
  </si>
  <si>
    <t>Ивановская область</t>
  </si>
  <si>
    <t>Владимирская область</t>
  </si>
  <si>
    <t>Ростовская область</t>
  </si>
  <si>
    <t>7816158919</t>
  </si>
  <si>
    <t>Ассоциация СРОСЛО</t>
  </si>
  <si>
    <t>СРО-С-093-30112009</t>
  </si>
  <si>
    <t>7806520079</t>
  </si>
  <si>
    <t>Оренбургская область</t>
  </si>
  <si>
    <t>Ставропольский край</t>
  </si>
  <si>
    <t>7811144221</t>
  </si>
  <si>
    <t>Ассоциация СРО «МОСК»</t>
  </si>
  <si>
    <t>СРО-С-180-20012010</t>
  </si>
  <si>
    <t>3906314996</t>
  </si>
  <si>
    <t>АНП «СРО «ССКО»</t>
  </si>
  <si>
    <t>СРО-С-040-23092009</t>
  </si>
  <si>
    <t>3906288619</t>
  </si>
  <si>
    <t>3905082950</t>
  </si>
  <si>
    <t>3906221283</t>
  </si>
  <si>
    <t>7802059185</t>
  </si>
  <si>
    <t>Ассоциация «СРО «ДОС»</t>
  </si>
  <si>
    <t>СРО-С-269-03072013</t>
  </si>
  <si>
    <t>Вологодская область</t>
  </si>
  <si>
    <t>3906205764</t>
  </si>
  <si>
    <t>3917048344</t>
  </si>
  <si>
    <t>7802202491</t>
  </si>
  <si>
    <t>3904039600</t>
  </si>
  <si>
    <t>3906292855</t>
  </si>
  <si>
    <t>7811062995</t>
  </si>
  <si>
    <t>СРО А «Подземдорстрой»</t>
  </si>
  <si>
    <t>СРО-С-064-09112009</t>
  </si>
  <si>
    <t>3907000135</t>
  </si>
  <si>
    <t>3906292083</t>
  </si>
  <si>
    <t>3907207605</t>
  </si>
  <si>
    <t>3907208944</t>
  </si>
  <si>
    <t>3906271541</t>
  </si>
  <si>
    <t>3906987600</t>
  </si>
  <si>
    <t>Нижегородская область</t>
  </si>
  <si>
    <t>3906359122</t>
  </si>
  <si>
    <t>3906262674</t>
  </si>
  <si>
    <t>3906328727</t>
  </si>
  <si>
    <t>3906348064</t>
  </si>
  <si>
    <t>3914111446</t>
  </si>
  <si>
    <t>3906370648</t>
  </si>
  <si>
    <t>3904014595</t>
  </si>
  <si>
    <t>7806058954</t>
  </si>
  <si>
    <t>СРО-С-287-15092017</t>
  </si>
  <si>
    <t>1101138159</t>
  </si>
  <si>
    <t>Ассоциация СРО «Объединение строителей РК»</t>
  </si>
  <si>
    <t>СРО-С-086-27112009</t>
  </si>
  <si>
    <t>3525319233</t>
  </si>
  <si>
    <t>Ассоциация «СРО «СКВ»</t>
  </si>
  <si>
    <t>СРО-С-007-14052009</t>
  </si>
  <si>
    <t>7805235431</t>
  </si>
  <si>
    <t>АСО «СРО «Инжспецстрой-Электросетьстрой»</t>
  </si>
  <si>
    <t>СРО-С-054-26102009</t>
  </si>
  <si>
    <t>1101205849</t>
  </si>
  <si>
    <t>1101040763</t>
  </si>
  <si>
    <t>Кировская область</t>
  </si>
  <si>
    <t>7813250320</t>
  </si>
  <si>
    <t>АСК СРО «ВСК»</t>
  </si>
  <si>
    <t>СРО-С-231-14122010</t>
  </si>
  <si>
    <t>7811099353</t>
  </si>
  <si>
    <t>1001247242</t>
  </si>
  <si>
    <t>Ассоциация СРО «ОСК»</t>
  </si>
  <si>
    <t>СРО-С-203-24022010</t>
  </si>
  <si>
    <t>1013004283</t>
  </si>
  <si>
    <t>1005012435</t>
  </si>
  <si>
    <t>1003008271</t>
  </si>
  <si>
    <t>1020001533</t>
  </si>
  <si>
    <t>1001000982</t>
  </si>
  <si>
    <t>1001327353</t>
  </si>
  <si>
    <t>7804399684</t>
  </si>
  <si>
    <t>3525287729</t>
  </si>
  <si>
    <t>1001001619</t>
  </si>
  <si>
    <t>1004001511</t>
  </si>
  <si>
    <t>7825671186</t>
  </si>
  <si>
    <t>АС «СРО СПб «Строительство. Инженерные системы»</t>
  </si>
  <si>
    <t>СРО-С-200-16022010</t>
  </si>
  <si>
    <t>1001224492</t>
  </si>
  <si>
    <t>1001010821</t>
  </si>
  <si>
    <t>2912006518</t>
  </si>
  <si>
    <t>СРО «Союз профессиональных строителей»</t>
  </si>
  <si>
    <t>СРО-С-153-25122009</t>
  </si>
  <si>
    <t>2901199473</t>
  </si>
  <si>
    <t>2902070169</t>
  </si>
  <si>
    <t>2901030646</t>
  </si>
  <si>
    <t>Республика Мордовия</t>
  </si>
  <si>
    <t>2902068120</t>
  </si>
  <si>
    <t>2901115427</t>
  </si>
  <si>
    <t>3525331022</t>
  </si>
  <si>
    <t>2904012719</t>
  </si>
  <si>
    <t>2901178314</t>
  </si>
  <si>
    <t>2904026398</t>
  </si>
  <si>
    <t>3525115173</t>
  </si>
  <si>
    <t>7839423754</t>
  </si>
  <si>
    <t>Ассоциация «СК ЛО»</t>
  </si>
  <si>
    <t>СРО-С-280-20062017</t>
  </si>
  <si>
    <t>2983005278</t>
  </si>
  <si>
    <t>2912002922</t>
  </si>
  <si>
    <t>2912003130</t>
  </si>
  <si>
    <t>8300004314</t>
  </si>
  <si>
    <t>8300050543</t>
  </si>
  <si>
    <t>3525311428</t>
  </si>
  <si>
    <t>2904028684</t>
  </si>
  <si>
    <t>2901215975</t>
  </si>
  <si>
    <t>2901256971</t>
  </si>
  <si>
    <t>3528199936</t>
  </si>
  <si>
    <t>3525301902</t>
  </si>
  <si>
    <t>3525434300</t>
  </si>
  <si>
    <t>2902060812</t>
  </si>
  <si>
    <t>2926008498</t>
  </si>
  <si>
    <t>2902045370</t>
  </si>
  <si>
    <t>Тамбовская область</t>
  </si>
  <si>
    <t>7707049388</t>
  </si>
  <si>
    <t>Ассоциация СРО «Содружество Строителей»</t>
  </si>
  <si>
    <t>СРО-С-221-30042010</t>
  </si>
  <si>
    <t>Чувашская республика</t>
  </si>
  <si>
    <t>Республика Дагестан</t>
  </si>
  <si>
    <t>Белгородская область</t>
  </si>
  <si>
    <t>7842510492</t>
  </si>
  <si>
    <t>2723198420</t>
  </si>
  <si>
    <t>7723350391</t>
  </si>
  <si>
    <t>Республика Хакасия</t>
  </si>
  <si>
    <t>7811180967</t>
  </si>
  <si>
    <t>1901102641</t>
  </si>
  <si>
    <t>Краснодарский край</t>
  </si>
  <si>
    <t>7839491377</t>
  </si>
  <si>
    <t>7811479098</t>
  </si>
  <si>
    <t>7805222129</t>
  </si>
  <si>
    <t>1</t>
  </si>
  <si>
    <t>2352522328120000003</t>
  </si>
  <si>
    <t>АУ ВО "СШОР "ВИТЯЗЬ"</t>
  </si>
  <si>
    <t>ООО "СМУ "ВГС"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</si>
  <si>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 (41.20.40.000) «Крытый каток с искусственным льдом в г. Вологда»</t>
  </si>
  <si>
    <t>ДС от 30.12.2021</t>
  </si>
  <si>
    <t>3352517088021000018</t>
  </si>
  <si>
    <t>МКУ "ГСЦ Г. ВОЛОГДЫ"</t>
  </si>
  <si>
    <t>ООО "КЛОТО"</t>
  </si>
  <si>
    <t>Выполнение работ по строительству многоквартирного жилого дома по ул. Архангельской в городе Вологде (41.20.30)</t>
  </si>
  <si>
    <t>24-1-1-2-077592-2021 от 15.12.2021</t>
  </si>
  <si>
    <t>ДС № 7 от 11.02.2022</t>
  </si>
  <si>
    <t>3352702111421000025</t>
  </si>
  <si>
    <t>МКУ СМР "УПРАВЛЕНИЕ СТРОИТЕЛЬСТВА И ЖКХ"</t>
  </si>
  <si>
    <t>2352522328120000005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</si>
  <si>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 (41.20.40.000) Выполнение подрядных работ по комплексной модернизации инфраструктуры стадиона «Витязь» со строительством трибун на 1500 мест, плоскостных сооружений, инженерных коммуникаций и благоустройством, расположенного по адресу: г. Вологда, ул. Гагарина дом 44 а</t>
  </si>
  <si>
    <t>2352509261719000027</t>
  </si>
  <si>
    <t>КУ ВО "УПРАВЛЕНИЕ АВТОМОБИЛЬНЫХ ДОРОГ ВОЛОГОДСКОЙ ОБЛАСТИ"</t>
  </si>
  <si>
    <t>Выполнение строительно-монтажных работ по объекту "Мостовой переход через р. Шексну в створе ул. Архангельской" в г. Череповце. II-IV пусковые комплексы" (42.13.20.100)</t>
  </si>
  <si>
    <t>35-1-1-2-019613-2022    01.04.2022</t>
  </si>
  <si>
    <t>1352506566021000117</t>
  </si>
  <si>
    <t>ФКУ УПРДОР "ХОЛМОГОРЫ"</t>
  </si>
  <si>
    <t>Капитальный ремонт автомобильной дороги А-114 Вологда - Тихвин - автомобильная дорога Р-21 "Кола" на участке км 85+000 - км 115+400 в Вологодской области. 1 этап   (42.11.20.000)</t>
  </si>
  <si>
    <t>1352506566021000130</t>
  </si>
  <si>
    <t>Капитальный ремонт автомобильной дороги общего пользования федерального значения А-215 Лодейное Поле - Вытегра - Прокшино - Плесецк - Брин-Наволок на участке км 139+500 - км 152+800, Вологодская область   (42.11.20.000)</t>
  </si>
  <si>
    <t>1352506566021000058</t>
  </si>
  <si>
    <t>Капитальный ремонт моста через левый рукав реки Северная Двина на км 1+883 автомобильной дороги Подъезд к международному аэропорту "Архангельск" (Талаги) от федеральной автомобильной дороги М-8 "Холмогоры", Архангельская область   (42.13.20.100)</t>
  </si>
  <si>
    <t>1352506566021000098</t>
  </si>
  <si>
    <t>Капитальный ремонт автомобильной дороги общего пользования федерального значения А-215 Лодейное Поле - Вытегра - Прокшино - Плесецк - Брин - Наволок на участке км 581+067 - км 603+520, Архангельская область   (42.11.20.000)</t>
  </si>
  <si>
    <t>1352506566021000054</t>
  </si>
  <si>
    <t>ООО "СТРОЙМОСТ"</t>
  </si>
  <si>
    <t>Капитальный ремонт искусственных сооружений на участке км 120+731 - км 175+558 автомобильной дороги А-215 Лодейное Поле - Вытегра - Прокшино - Плесецк - Брин-Наволок, Вологодская область (42.13.20.100)</t>
  </si>
  <si>
    <t>1352506566020000018</t>
  </si>
  <si>
    <t>Реконструкция автомобильной дороги А-114 Вологда - Новая Ладога до магистрали "Кола" (через Тихвин) на участке км 14+578 - км 35+000 в Вологодской области, 2 этап (42.11.20.000)</t>
  </si>
  <si>
    <t>1352506566020000017</t>
  </si>
  <si>
    <t>Реконструкция автомобильной дороги А-114 Вологда - Новая Ладога до магистрали "Кола" (через Тихвин) на участке км 14+578 - км 35+000 в Вологодской области, 1 этап (42.11.20.000)</t>
  </si>
  <si>
    <t>1352506566021000120</t>
  </si>
  <si>
    <t>Капитальный ремонт автомобильной дороги М-8 "Холмогоры" Москва - Ярославль - Вологда - Архангельск. Подъезд к международному аэропорту "Архангельск" (Талаги) на участке км 5+150 - км 14+500, Архангельская область   (42.11.20.000)</t>
  </si>
  <si>
    <t>1352506566021000055</t>
  </si>
  <si>
    <t>Капитальный ремонт автомобильной дороги общего пользования федерального значения А-114 Вологда - Тихвин - автомобильная дорога Р-21 "Кола" на участке км 254+000 - км 283+000, Вологодская область   (42.11.20.000)</t>
  </si>
  <si>
    <t>1352506566022000030</t>
  </si>
  <si>
    <t>Капитальный ремонт автомобильной дороги общего пользования федерального значения А-215 Лодейное Поле - Вытегра - Прокшино - Плесецк - Брин-Наволок на участке км 116+200 - км 133+500, Вологодская область  (42.11.20.000)</t>
  </si>
  <si>
    <t>1352506566021000083</t>
  </si>
  <si>
    <t>ООО "ДУ"</t>
  </si>
  <si>
    <t>Капитальный ремонт автомобильной дороги М-8 "Холмогоры" Москва - Ярославль - Вологда - Архангельск на участке км 186+600 - км 195+300, Ярославская область   (42.11.20.000)</t>
  </si>
  <si>
    <t>3352517088022000007</t>
  </si>
  <si>
    <t>ООО "БАЗИС ЛТД"</t>
  </si>
  <si>
    <t>Выполнение работ по строительству общеобразовательной школы на 1224 места по ул. С. Преминина в городе Вологде (41.20.40)</t>
  </si>
  <si>
    <t>МКУ "СЛУЖБА ГОРОДСКОГО ХОЗЯЙСТВА"</t>
  </si>
  <si>
    <t>3352543213321000152</t>
  </si>
  <si>
    <t>3352517088021000007</t>
  </si>
  <si>
    <t>ЗАО "ГОРСТРОЙЗАКАЗЧИК"</t>
  </si>
  <si>
    <t>Работы по строительству общеобразовательной школы на 1000 мест по ул. Возрождения в городе Вологде (41.20.40)</t>
  </si>
  <si>
    <t>3352818010021000104</t>
  </si>
  <si>
    <t>МКУ "УКСИР"</t>
  </si>
  <si>
    <t>Выполнение строительно-монтажных работ на объекте: «Шекснинский проспект на участке от ул. Рыбинской до Южного шоссе» 1 этап (42.11.20)</t>
  </si>
  <si>
    <t>35-1-1-2-017858-2022 от 28.03.2022</t>
  </si>
  <si>
    <t>1352506566020000014</t>
  </si>
  <si>
    <t>Капитальный ремонт моста через реку Юрас на км 18+802 автодороги Подъезд к международному аэропорту "Архангельск" (Талаги) от федеральной автомобильной дороги М-8 "Холмогоры", Архангельская область (42.13.20.100)</t>
  </si>
  <si>
    <t>1352514353321000056</t>
  </si>
  <si>
    <t>ГЛАВНОЕ УПРАВЛЕНИЕ МЧС РОССИИ ПО ВОЛОГОДСКОЙ ОБЛАСТИ</t>
  </si>
  <si>
    <t>Выполнение строительно-монтажных работ по объекту капитального строительства: «Строительство отдельного поста с центром управления комплексной системой безопасности и административным блоком для размещения создаваемого специализированного пожарно-спа (41.20.40.900)</t>
  </si>
  <si>
    <t>2352509261721000102</t>
  </si>
  <si>
    <t>ОАО "ДЭП № 184"</t>
  </si>
  <si>
    <t>Капитальный ремонт автомобильной дороги М-8-Чушевицы-Каменка в Верховажском районе Вологодской области (42.11.20.000)</t>
  </si>
  <si>
    <t>2352522328121000002</t>
  </si>
  <si>
    <t>Документация проектная для строительства (41.10.10.000); Услуги по инженерно-техническому проектированию зданий (71.12.12.000); Работы строительные по возведению нежилых зданий и сооружений прочие, не включенные в другие группировки (41.20.40.900) «Ледовый физкультурно – оздоровительный комплекс «Золотая шайба» в г. Вологде»</t>
  </si>
  <si>
    <t>3351700171122000004</t>
  </si>
  <si>
    <t>БОУ "ТАРНОГСКАЯ СРЕДНЯЯ ШКОЛА"</t>
  </si>
  <si>
    <t>ООО "ГОРЭНЕРГО"</t>
  </si>
  <si>
    <t>1352506566021000114</t>
  </si>
  <si>
    <t>Планово-предупредительные работы на искусственных сооружениях на участке км 17+189 - км 27+299 автомобильной дороги М-8 "Холмогоры" Москва - Ярославль - Вологда - Архангельск (Обход города Вологды), Вологодская область  (42.13.10.119)</t>
  </si>
  <si>
    <t>3352517088020000008</t>
  </si>
  <si>
    <t>Реконструкция здания общеобразовательной школы №30 (строительство пристройки не менее чем на 300 учащихся) по адресу г. Вологда, ул. Костромская, д.6.  (41.20.40.900)</t>
  </si>
  <si>
    <t>3352543213320000253</t>
  </si>
  <si>
    <t>Строительство ул. Ярославской на участке от дома №27 до ул. Конева в г. Вологде (ул. Ярославская на участке от дома №27 по ул. Ярославской до ул. Молодежной, ул. Поэта Александра Романова на участке от ул. Молодежной до ул. Маршала Конева)» 2 этап (42.11.20)</t>
  </si>
  <si>
    <t>2352509261721000100</t>
  </si>
  <si>
    <t>Капитальный ремонт автомобильной дороги Нюксеница-Брусенец-Игмас, участок км 2+850 - км 21+000 в Нюксенском районе Вологодской области (42.11.20.000)</t>
  </si>
  <si>
    <t>2352509261721000095</t>
  </si>
  <si>
    <t>Капитальный ремонт автомобильной дороги Верховажье-Нижняя Коленьга, участок км 12+600 - км 17+700 в Верховажском районе Вологодской области (42.11.20.000)</t>
  </si>
  <si>
    <t>3351500084019000020</t>
  </si>
  <si>
    <t>АДМИНИСТРАЦИЯ НЮКСЕНСКОГО РАЙОНА</t>
  </si>
  <si>
    <t>ООО "ВОСТОК-СТРОЙ"</t>
  </si>
  <si>
    <t>Строительство объекта: "Культурно-досуговый центр (районный Дом культуры) в с. Нюксеница"  (43.99.90.190)</t>
  </si>
  <si>
    <t>1352506566022000001</t>
  </si>
  <si>
    <t>ООО "МОСТООТРЯД"</t>
  </si>
  <si>
    <t>Капитальный ремонт моста через реку Ваймуга на км 687+917 автомобильной дороги А-215 Лодейное Поле - Вытегра - Прокшино - Плесецк - Брин-Наволок, Архангельская область   (42.13.20.100)</t>
  </si>
  <si>
    <t>2352536380322000005</t>
  </si>
  <si>
    <t>ГКУ ВО "СЛУЖБА ЕДИНОГО ЗАКАЗЧИКА" ГКУ ВО "СЕЗ"</t>
  </si>
  <si>
    <t>3352517088021000020</t>
  </si>
  <si>
    <t>Выполнение работ по реконструкции нового Козицинского кладбища на территории Вологодского муниципального района (42.99.2)</t>
  </si>
  <si>
    <t>1352506566019000059</t>
  </si>
  <si>
    <t>Капитальный ремонт путепровода на км 243+050 над автомобильной дорогой М-8 "Холмогоры" Москва - Ярославль - Вологда - Архангельск в Ярославской области (42.13.20.000)</t>
  </si>
  <si>
    <t>3350600118822000025</t>
  </si>
  <si>
    <t>АДМИНИСТРАЦИЯ ВОЖЕГОДСКОГО МУНИЦИПАЛЬНОГО РАЙОНА</t>
  </si>
  <si>
    <t>3352543213321000183</t>
  </si>
  <si>
    <t>ООО "МОСТООТРЯД № 61"</t>
  </si>
  <si>
    <t>2352536380321000074</t>
  </si>
  <si>
    <t>ООО  "ИНВЕСТСТРОЙ"</t>
  </si>
  <si>
    <t>Реконструкция объекта (41.20.40.900)</t>
  </si>
  <si>
    <t>3352300271319000050</t>
  </si>
  <si>
    <t>АДМИНИСТРАЦИЯ РАЙОНА</t>
  </si>
  <si>
    <t>ООО "СТРОЙСЕКТОР"</t>
  </si>
  <si>
    <t>Строительство детского сада на 120 мест п. Суда Череповецкого района (41.20.40.900)</t>
  </si>
  <si>
    <t>3350200142021000018</t>
  </si>
  <si>
    <t>АДМИНИСТРАЦИЯ БАБУШКИНСКОГО МУНИЦИПАЛЬНОГО РАЙОНА</t>
  </si>
  <si>
    <t>ООО "КУПЕЦ"</t>
  </si>
  <si>
    <t>Строительство объекта по проектной документации с наименованием: «Физкультурно-оздоровительный комплекс в с.им. Бабушкина Вологодской области (привязка экономически эффективной проектной документации повторного использования)" (41.20.40.900)</t>
  </si>
  <si>
    <t>2352536380320000006</t>
  </si>
  <si>
    <t>Строительство объекта: «Корректировка проектно-сметной документации по объекту: «Устюженский дом социального обслуживания для граждан пожилого возраста и инвалидов» в с. Михайловском Устюженского района Вологодской области (завершение строительства п (42.99.29.000)</t>
  </si>
  <si>
    <t>3352543213321000195</t>
  </si>
  <si>
    <t>3352818010020000010</t>
  </si>
  <si>
    <t>Выполнение строительно-монтажных работ по объекту: "Физкультурно-оздоровительный комплекс в Зашекснинском районе"  (41.20.40.900)</t>
  </si>
  <si>
    <t>3352818010021000180</t>
  </si>
  <si>
    <t>Выполнение строительно-монтажных работ по капитальному ремонту объекта:  «Внедрение интеллектуальных транспортных систем, предусматривающих автоматизацию процессов управления дорожным движением в городских агломерациях» (Капитальный ремонт автомобиль (42.99.19.190)</t>
  </si>
  <si>
    <t>3350700225819000062</t>
  </si>
  <si>
    <t>АДМИНИСТРАЦИЯ ВОЛОГОДСКОГО МУНИЦИПАЛЬНОГО РАЙОНА</t>
  </si>
  <si>
    <t>Выполнение работ по строительству объекта: Детский сад на 101 место в д. Марфино Майского с/п Вологодского  р-на Вологодской области" (41.20.40.900)</t>
  </si>
  <si>
    <t>Работы строительные специализированные, не включенные в другие группировки, кроме работ на объектах культурного наследия (43.99.90.100)</t>
  </si>
  <si>
    <t>35-1-1-2-014786-2022 16.03.2022</t>
  </si>
  <si>
    <t>35-1-1-2-017858-2022 28.03.2022</t>
  </si>
  <si>
    <t>35-1-1-2-015894-2022 21.03.2022</t>
  </si>
  <si>
    <t>35-1-1-2-075035-2021 08.12.2021</t>
  </si>
  <si>
    <t>ДС № 4 от 11.03.22</t>
  </si>
  <si>
    <t>2470305397320000016</t>
  </si>
  <si>
    <t>ГКУ "УС ЛО"</t>
  </si>
  <si>
    <t>ООО "СТРОЙАЛЬФА-ГИПС"</t>
  </si>
  <si>
    <t>47-1-1-2-081325-2021
22.12.2021</t>
  </si>
  <si>
    <t>ДС № 8 29.12.21</t>
  </si>
  <si>
    <t>3470406382220000034</t>
  </si>
  <si>
    <t>АДМИНИСТРАЦИЯ МО "КАМЕННОГОРСКОЕ ГОРОДСКОЕ ПОСЕЛЕНИЕ"</t>
  </si>
  <si>
    <t>ООО "КИТ"</t>
  </si>
  <si>
    <t>Строительство физкультурно-оздоровительного комплекса по адресу: Ленинградская область, Выборгский район, МО "Каменногорское городское поселение", г. Каменногорск, ул. Березовая аллея (41.20.40.900)</t>
  </si>
  <si>
    <t>3471002625820000009</t>
  </si>
  <si>
    <t>АДМИНИСТРАЦИЯ СКРЕБЛОВСКОГО СЕЛЬСКОГО ПОСЕЛЕНИЯ</t>
  </si>
  <si>
    <t>ООО "ЗЕНИТ-ГРУПП"</t>
  </si>
  <si>
    <t>Строительство сельского дома культуры со зрительным залом на 150 мест с библиотекой и спортзалом МО Скребловское сельское поселение в поселке Скреблово Лужский муниципальный район Ленинградской области (41.20.40.900)</t>
  </si>
  <si>
    <t>2470314428220000001</t>
  </si>
  <si>
    <t>ГУП "ЛЕНОБЛВОДОКАНАЛ"</t>
  </si>
  <si>
    <t>Строительство канализационных очистных сооружений в пос. Красносельское МО "Красносельское сельское поселение" Выборгского района Ленинградской области (42.21.23.000)</t>
  </si>
  <si>
    <t>3470310196220000001</t>
  </si>
  <si>
    <t>МКУ "АГЕНТСТВО ПО РАЗВИТИЮ И ОБСЛУЖИВАНИЮ ТЕРРИТОРИИ"</t>
  </si>
  <si>
    <t>ООО "РР-СИТИ"</t>
  </si>
  <si>
    <t>3470503098920000106</t>
  </si>
  <si>
    <t>АДМИНИСТРАЦИЯ ГАТЧИНСКОГО МУНИЦИПАЛЬНОГО РАЙОНА</t>
  </si>
  <si>
    <t>2470314428221000012</t>
  </si>
  <si>
    <t>ООО "ЛЕНСТРОЙ"</t>
  </si>
  <si>
    <t>Строительство водовода от магистрального водовода «Невский водопровод» до водопроводной насосной станции 3 – го подъема в Ульяновком городском поселении (42.21.21.000)</t>
  </si>
  <si>
    <t>2470305397319000110</t>
  </si>
  <si>
    <t>ООО "РОС-СЕРВИС"</t>
  </si>
  <si>
    <t>2470315158620000022</t>
  </si>
  <si>
    <t>ГКУ ЛО "ДИРЕКЦИЯ ПО СОХРАНЕНИЮ ОБЪЕКТОВ КУЛЬТУРНОГО НАСЛЕДИЯ"</t>
  </si>
  <si>
    <t>ООО"РМ "НАСЛЕДИЕ"</t>
  </si>
  <si>
    <t>2470305397320000008</t>
  </si>
  <si>
    <t>ООО "СК"ЮНИТ"</t>
  </si>
  <si>
    <t>2470309945620000004</t>
  </si>
  <si>
    <t>ГУП "ЛЕНОБЛИНВЕНТАРИЗАЦИЯ"</t>
  </si>
  <si>
    <t>ООО "С-ИНДУСТРИЯ"</t>
  </si>
  <si>
    <t>Выполнение работ по строительству объекта капитального строительства - здание для размещения базы учетно-технической документации вместимостью до 1,5 млн. инвентарных дел по адресу: Ленинградская обл., Гатчинский р-он, г. Гатчина, Северная въездная з (41.20.40.900)</t>
  </si>
  <si>
    <t>2470314428219000001</t>
  </si>
  <si>
    <t>47-1-1-2-010580-2022
25.02.2022</t>
  </si>
  <si>
    <t>ДС № 3 от 31.03.22</t>
  </si>
  <si>
    <t>МКУ "ЕДИНАЯ СЛУЖБА ЗАКАЗЧИКА" ВР ЛО</t>
  </si>
  <si>
    <t>3470308203620000002</t>
  </si>
  <si>
    <t>ООО "ДВК-ДОРСТРОЙ"</t>
  </si>
  <si>
    <t>Строительство школы на 300 мест с дошкольным отделением на 100 мест по адресу: Ленинградская обл., Всеволожский район, п.Осельки (41.20.40.900)</t>
  </si>
  <si>
    <t>2471602188020000176</t>
  </si>
  <si>
    <t>ГКУ "ЛЕНАВТОДОР"</t>
  </si>
  <si>
    <t>ООО "СК "ОРИОН ПЛЮС"</t>
  </si>
  <si>
    <t>Выполнение работ по объекту: "Капитальный ремонт автомобильной дороги общего пользования регионального значения "Копорье - Ручьи" на участке км 0+000 - км 11+500 в Ломоносовском и Кингисеппском районах Ленинградской области (42.11.20.000)</t>
  </si>
  <si>
    <t>3470308203620000006</t>
  </si>
  <si>
    <t>2470305397319000102</t>
  </si>
  <si>
    <t>2471602188020000128</t>
  </si>
  <si>
    <t>Выполнение работ по объекту: «Реконструкция автомобильной дороги общего пользования регионального значения "Санкт-Петербург – Колтуши на участке КАД – Колтуши" во Всеволожском районе Ленинградской области» Этап № 1, Этап № 2. (42.11.20.000)</t>
  </si>
  <si>
    <t>НИЦ "КУРЧАТОВСКИЙ ИНСТИТУТ"-ПИЯФ</t>
  </si>
  <si>
    <t>2470305397321000079</t>
  </si>
  <si>
    <t>ООО  "МЕРИДИАН"</t>
  </si>
  <si>
    <t>Проектирование объекта: "Поликлиника на 380 посещений в смену в мкр. Южный г. Выборг" (71.12.12.190); Строительство объекта:"Поликлиника на 380 посещений в смену в мкр. Южный г. Выборг" (41.20.20.180)</t>
  </si>
  <si>
    <t>3472000705320000020</t>
  </si>
  <si>
    <t>АДМИНИСТРАЦИЯ МО ЛОМОНОСОВСКИЙ МУНИЦИПАЛЬНЫЙ РАЙОН</t>
  </si>
  <si>
    <t>ООО "ЛРС"</t>
  </si>
  <si>
    <t>2470305397321000110</t>
  </si>
  <si>
    <t>ООО  "СК "НОВОСЕЛЬЕ"</t>
  </si>
  <si>
    <t>Выполнение работ по строительству объекта: «Поликлиника на 600 посещений в смену в г.п. Новоселье Ломоносовского района» (41.20.20.290)</t>
  </si>
  <si>
    <t>1470500185021000072</t>
  </si>
  <si>
    <t>АО "НЕВСКИЙ ПРОЕКТ"</t>
  </si>
  <si>
    <t>Комплекс работ по изготовлению нестандартизированного оборудования: комплекта экспериментальных каналов, в составе:  Канал горизонтальный экспериментальный ГЭК 2, ГЭК 3, ГЭК 4, ГЭК 5-5’, ГЭК 6, 6’, ГЭК 8, ГЭК 9, ГЭК 10.   Канал наклонный эксперимента (41.20.40.111); Работы по монтажу и доведению до эксплуатационной готовности нестандартизированного оборудования: комплекта экспериментальных каналов, в составе:  Канал горизонтальный экспериментальный ГЭК 2, ГЭК 3, ГЭК 4, ГЭК 5-5’, ГЭК 6, 6’, ГЭК 8, ГЭК 9, ГЭК 10.  (41.20.40.111)</t>
  </si>
  <si>
    <t>1470500185021000070</t>
  </si>
  <si>
    <t>3470406378020000020</t>
  </si>
  <si>
    <t>АДМИНИСТРАЦИЯ МО "РОЩИНСКОЕ ГОРОДСКОЕ ПОСЕЛЕНИЕ"</t>
  </si>
  <si>
    <t>ЗАО "УМ №67"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</si>
  <si>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 (42.99.22.110)</t>
  </si>
  <si>
    <t>3471100701821000057</t>
  </si>
  <si>
    <t>АДМИНИСТРАЦИЯ ЛОДЕЙНОПОЛЬСКОГО МУНИЦИПАЛЬНОГО РАЙОНА</t>
  </si>
  <si>
    <t>3470503207021000005</t>
  </si>
  <si>
    <t>МКУ "УС ГМР"</t>
  </si>
  <si>
    <t>ООО "РЕССТРОЙ"</t>
  </si>
  <si>
    <t>Проведение работ по сохранению объекта культурного наследия «Капитальный ремонт зданий школы МБОУ «Гатчинская СОШ № 4 с углубленным изучением отдельных предметов», расположенных по адресу: Ленинградская обл., г. Гатчина, ул. Чкалова, дом 2, дом 4» (Ш (41.20.40.200)</t>
  </si>
  <si>
    <t>3470308203619000119</t>
  </si>
  <si>
    <t>ООО "ТЕПЛОСФЕРА"</t>
  </si>
  <si>
    <t>Строительство физкультурно-оздоровительного комплекса с плавательным бассейном и универсальным залом (ФОК), на земельном участке по адресу: Ленинградская обл., Всеволожский муниципальный р-н, г.Всеволожск, линия 4-я (41.20.40.900)</t>
  </si>
  <si>
    <t>3470406370219000044</t>
  </si>
  <si>
    <t>АДМИНИСТРАЦИЯ МО "ПРИМОРСКОЕ ГОРОДСКОЕ ПОСЕЛЕНИЕ"</t>
  </si>
  <si>
    <t>1470500185021000131</t>
  </si>
  <si>
    <t>2471602188020000193</t>
  </si>
  <si>
    <t>Выполнение работ по объекту: «Капитальный ремонт автомобильной дороги общего пользования регионального значения "Громово - Яблоновка" км 0+000 - км 9+100 в Приозерском районе Ленинградской области по адресу: Ленинградская область, Приозерский район,  (42.11.20.000)</t>
  </si>
  <si>
    <t>3472000705321000028</t>
  </si>
  <si>
    <t>ООО "СТ-СТРОЙ"</t>
  </si>
  <si>
    <t>3472000758220000025</t>
  </si>
  <si>
    <t>АДМИНИСТРАЦИЯ ВИЛЛОЗСКОГО ГОРОДСКОГО ПОСЕЛЕНИЯ</t>
  </si>
  <si>
    <t>ООО "ГЕФЕСТСТРОЙСНАБ"</t>
  </si>
  <si>
    <t>Строительство физкультурно-оздоровительного комплекса с 25-метровым плавательным бассейном и универсальным игровым залом в гп. Виллози Ломоносовского муниципального района Ленинградской области (41.20.20.900)</t>
  </si>
  <si>
    <t>3470503098920000105</t>
  </si>
  <si>
    <t>ООО "СЗСМЭУ"</t>
  </si>
  <si>
    <t>3470100407120000003</t>
  </si>
  <si>
    <t>МКОУ "ЗАБОРЬЕВСКАЯ СОШ"</t>
  </si>
  <si>
    <t>ООО "ОБЛСПЕЦСТРОЙ"</t>
  </si>
  <si>
    <t>Реконструкция школы на 115 мест с размещением МК ДОУ Заборьевский детский сад" на 2 группы (35 детей), пос. Заборье Бокситогорского района по адресу: Ленинградская область, Бокситогорский муниципальный район, Лидское сельское поселение, пос. Заборь (41.20.40.900)</t>
  </si>
  <si>
    <t>3472000705320000019</t>
  </si>
  <si>
    <t>Строительство объекта: «Дошкольная образовательная организация на 280 мест по адресу: Ленинградская область, Ломоносовский муниципальный район, Виллозское городское поселение, поселок Новогорелово, поз.42». Кадастровый номер 47:14:0603001:4905 (41.20.40.900); Строительство объекта: «Дошкольная образовательная организация на 280 мест по адресу: Ленинградская область, Ломоносовский муниципальный район, Виллозское городское поселение, поселок Новогорелово, поз.42». Кадастровый номер 47:14:0603001:4905 (41.20.40.900)</t>
  </si>
  <si>
    <t>2470305397319000041</t>
  </si>
  <si>
    <t>ООО "СУ №60"</t>
  </si>
  <si>
    <t>2470305397320000013</t>
  </si>
  <si>
    <t>ООО "СК МЕГАПОЛИС"</t>
  </si>
  <si>
    <t>Строительство объекта: "Врачебная амбулатория на 110 посещений в смену в п. Дубровка Всеволожского района" (41.20.20.180)</t>
  </si>
  <si>
    <t>1470500185021000180</t>
  </si>
  <si>
    <t>2470305397321000036</t>
  </si>
  <si>
    <t>ООО "КОЛОР"</t>
  </si>
  <si>
    <t>Капитальный ремонт здания Дворца культуры по адресу: г. Сланцы, микрорайон Лучки, пл. Ленина, д.1 (41.20.20.180)</t>
  </si>
  <si>
    <t>47-1-1-2-014452-2022
15.03.2022</t>
  </si>
  <si>
    <t>3471203942120000005</t>
  </si>
  <si>
    <t>АДМИНИСТРАЦИЯ МУНИЦИПАЛЬНОГО ОБРАЗОВАНИЯ КРАСНООЗЕРНОЕ СЕЛЬСКОЕ ПОСЕЛЕНИЕ</t>
  </si>
  <si>
    <t>Работы строительные по прокладке местных трубопроводов воды или сточных вод (42.21.22.110); 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 (42.11.20.000); Работы строительные по прокладке местных трубопроводов газа и пара (42.21.22.130)</t>
  </si>
  <si>
    <t>3471100701822000009</t>
  </si>
  <si>
    <t>ООО  "ТРЕСТ-ФИНАНС"</t>
  </si>
  <si>
    <t>Выполнение работ по реконструкции объекта капитального строительства в сфере образования (41.20.40.900)</t>
  </si>
  <si>
    <t>2470315158621000014</t>
  </si>
  <si>
    <t>ООО «ИТК»</t>
  </si>
  <si>
    <t>3471700833921000017</t>
  </si>
  <si>
    <t>АДМИНИСТРАЦИЯ ВОЛОСОВСКОГО МУНИЦИПАЛЬНОГО РАЙОНА</t>
  </si>
  <si>
    <t>2470305397320000011</t>
  </si>
  <si>
    <t>2470305397319000065</t>
  </si>
  <si>
    <t>2470314428221000001</t>
  </si>
  <si>
    <t>ООО "НТ-СЕРВИС"</t>
  </si>
  <si>
    <t>3471602454620000012</t>
  </si>
  <si>
    <t>АДМИНИСТРАЦИЯ КРАСНОБОРСКОГО ГОРОДСКОГО ПОСЕЛЕНИЯ ТОСНЕНСКОГО РАЙОНА ЛЕНИНГРАДСКОЙ ОБЛАСТИ</t>
  </si>
  <si>
    <t>Выполнение работ по завершению строительства дома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 (41.20.20.180)</t>
  </si>
  <si>
    <t>3470308331121000051</t>
  </si>
  <si>
    <t>АДМИНИСТРАЦИЯ МОРОЗОВСКОГО ГОРОДСКОГО ПОСЕЛЕНИЯ</t>
  </si>
  <si>
    <t>ГП "ПРИГОРОДНОЕ ДРСУ № 1"</t>
  </si>
  <si>
    <t>2470314428220000011</t>
  </si>
  <si>
    <t>АО "КОРТА"</t>
  </si>
  <si>
    <t>2471602188021000144</t>
  </si>
  <si>
    <t>ООО "ДОР ИНЖИНИРИНГ"</t>
  </si>
  <si>
    <t>Выполнение работ по объекту: "Капитальный ремонт (устройство элементов обустройства) автомобильных дорог общего пользования регионального значения "Паша – Часовенская – Кайвакса" в Волховском районе, "Подъезд к ст. Паша" в Волховском районе, "Павлово (42.11.20.000)</t>
  </si>
  <si>
    <t>3470406382220000028</t>
  </si>
  <si>
    <t>ООО "РСК КРЕПОСТЬ"</t>
  </si>
  <si>
    <t>Расходы на мероприятия по капитальному ремонту и ремонту автомбильных дорог общего пользования местного значения (42.11.20.000)</t>
  </si>
  <si>
    <t>2470305397319000064</t>
  </si>
  <si>
    <t>3472000804020000020</t>
  </si>
  <si>
    <t>АДМИНИСТРАЦИЯ МО АННИНСКОЕ ГОРОДСКОЕ ПОСЕЛЕНИЕ</t>
  </si>
  <si>
    <t>Строительство объекта "Плавательный бассейн" по адресу: 188505, Ленинградская область, Ломоносовский район, п. Аннино (41.20.40.900)</t>
  </si>
  <si>
    <t>3471501587720000144</t>
  </si>
  <si>
    <t>АДМИНИСТРАЦИЯ ТИХВИНСКОГО РАЙОНА</t>
  </si>
  <si>
    <t>ООО "СМЭУ "ЗАНЕВКА"</t>
  </si>
  <si>
    <t>Строительство инженерной инфраструктуры (дороги, водоснабжение, газоснабжение) территории для индивидуального жилищного строительства между деревнями Заболотье и Фишева Гора Тихвинского городского поселения Тихвинского муниципального района Ленинград (42.99.29.000)</t>
  </si>
  <si>
    <t>3470406371021000128</t>
  </si>
  <si>
    <t>АДМИНИСТРАЦИЯ МО "ВЫБОРГСКИЙ РАЙОН"</t>
  </si>
  <si>
    <t>3470503109021000045</t>
  </si>
  <si>
    <t>АДМИНИСТРАЦИЯ ТАИЦКОГО ГОРОДСКОГО ПОСЕЛЕНИЯ</t>
  </si>
  <si>
    <t>3470303097621000010</t>
  </si>
  <si>
    <t>МБУ "ВСШОР"</t>
  </si>
  <si>
    <t>ООО "СТРОИТЕЛЬНЫЕ ТЕХНОЛОГИИ"</t>
  </si>
  <si>
    <t>Капитальный ремонт стадиона МБУ Всеволожская спортивная школа Олимпийского резерва муниципального образования "Всеволожский муниципальный район" Ленинградской области по адресу: Ленинградская область, Всеволожский муниципальный район, Морозовское гор (41.20.40)</t>
  </si>
  <si>
    <t>2470700854819000174</t>
  </si>
  <si>
    <t>ГБУЗ ЛО "КИНГИСЕППСКАЯ МБ"</t>
  </si>
  <si>
    <t>ООО "СТРОЙФОРМАТ"</t>
  </si>
  <si>
    <t>2470305397321000128</t>
  </si>
  <si>
    <t>ООО "ЛИДЕРСЕРВИС"</t>
  </si>
  <si>
    <t>Строительство объекта: "Завершение строительства здания морга в г. Тосно, шоссе Барыбина, д. 31" (41.20.40.900); Разработка рабочей документации: "Завершение строительства здания морга в г. Тосно, шоссе Барыбина, д.31 (71.12.12.130)</t>
  </si>
  <si>
    <t>3470503098920000121</t>
  </si>
  <si>
    <t>ООО "СТРОЙОТДЕЛСЕРВИС"</t>
  </si>
  <si>
    <t>3472000705321000027</t>
  </si>
  <si>
    <t>Строительство объекта: "Строительство муниципального дошкольного образовательного учреждения на 220 мест в д. Малое Карлино Ломоносовского района по адресу: Ленинградская область, Ломоносовский муниципальный район, Виллозское сельское поселение, д. М (41.20.40.900)</t>
  </si>
  <si>
    <t>3470602586119000021</t>
  </si>
  <si>
    <t>ООО "УНИВЕРСАЛСТРОЙ"</t>
  </si>
  <si>
    <t>Строительство физкультурно-оздоровительного  комплекса с универсальным игровым залом по адресу: Ленинградская область, г. Кировск, ул. Советская, д.1 (43.99.90.190)</t>
  </si>
  <si>
    <t>3472000800021000008</t>
  </si>
  <si>
    <t>МЕСТНАЯ АДМИНИСТРАЦИЯ МО ПЕНИКОВСКОЕ СЕЛЬСКОЕ ПОСЕЛЕНИЕ</t>
  </si>
  <si>
    <t>Дом культуры с универсальным зрительным залом на 200 мест, библиотекой на 6 тыс. экз. и помещениями для учреждений по работе с детьми и молодежью в дер. Пеники Ломоносовского муниципального района Ленинградской области (41.20.20.180)</t>
  </si>
  <si>
    <t>2470305397321000020</t>
  </si>
  <si>
    <t>ООО "ЭНЕРГОДОРСТРОЙ"</t>
  </si>
  <si>
    <t>3470801799320000002</t>
  </si>
  <si>
    <t>АДМИНИСТРАЦИЯ ПЧЕВЖИНСКОГО СЕЛЬСКОГО ПОСЕЛЕНИЯ</t>
  </si>
  <si>
    <t>ООО "ПССЗ"</t>
  </si>
  <si>
    <t>3471203943919000021</t>
  </si>
  <si>
    <t>АДМИНИСТРАЦИЯ МУНИЦИПАЛЬНОГО ОБРАЗОВАНИЯ СОСНОВСКОЕ СЕЛЬСКОЕ ПОСЕЛЕНИЕ</t>
  </si>
  <si>
    <t>ООО "УМ 68"</t>
  </si>
  <si>
    <t>Строительство транспортной инфраструктуры кварталов жилой застройки по ул. Октябрьская, по ул. Октябрьская II очередь по адресу: Ленинградская область, Приозерский район, п. Сосново (42.11.20.000)</t>
  </si>
  <si>
    <t>3470602586121000011</t>
  </si>
  <si>
    <t>АО "ТАЙМ"</t>
  </si>
  <si>
    <t>Выполнение работ по капитальному ремонту спортивного объекта (41.20.40)</t>
  </si>
  <si>
    <t>2470305397321000052</t>
  </si>
  <si>
    <t>ООО "АЛВАНИ СПБ"</t>
  </si>
  <si>
    <t>Строительство общежития ГБОУ СПО ЛО "Гатчинский педагогический колледж им. Ушинского", расположенного по адресу: Ленинградская область, г.Гатчина, ул.Рощинская, д.7 (41.20.10.120)</t>
  </si>
  <si>
    <t>Строительство культурно-досугового центра по адресу: Ленинградская область, Всеволожский район, дер. Новое Девяткино, ул. Школьная, д.6 (41.20.20.180)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</si>
  <si>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 (42.99.22.110)</t>
  </si>
  <si>
    <t>Строительство объекта: "Врачебная амбулатория пос. Плодовое, Приозерский район" (41.20.20.180); Строительство объекта: "Врачебная амбулатория пос. Плодовое, Приозерский район" (41.20.20.180)</t>
  </si>
  <si>
    <t>Проведение работ по сохранению объекта культурного наследия федерального значения «Собор Петра и Павла», расположенного по адресу: Ленинградская область, г. Гатчина, ул. Соборная, д. 26 (43.99.90.200)</t>
  </si>
  <si>
    <t>Строительство здания морга в г. Кингисепп, Кингисеппский муниципальный район (41.20.20.180)н (41.20.20.180)</t>
  </si>
  <si>
    <t>Реконструкция канализационных очистных сооружений в г. Подпорожье по адресу: Ленинградская область, Подпорожский район, г. Подпорожье, ул. Физкультурная, д. 26 (42.21.23.000)</t>
  </si>
  <si>
    <t>Строительство объекта "Общеобразовательное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 (41.20.40.900)</t>
  </si>
  <si>
    <t>Строительство объекта: "Поликлиника в г. Кудрово Всеволожского района" (41.20.20.180)</t>
  </si>
  <si>
    <t>Строительство объекта: «Объект начального и среднего образования (с расчетной вместимостью не менее 640 мест): Ленинградская область, Ломоносовский муниципальный район, Виллозское городское поселение, поселок Новогорелово, участок 60». Кадастровый но (41.20.40.900)</t>
  </si>
  <si>
    <t>Архитектурные решения (Здание 100А. Блок реакторной установки) (41.20.40.111); Конструктивные и объёмно-планировочные решения (Здание 100А. Блок реакторной установки) (41.20.40.111); Система электроснабжения (Здание 100А. Блок реакторной установки) (41.20.40.111)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</si>
  <si>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 (41.20.40.900)ул. Пушкинская аллея (41.20.40.900)</t>
  </si>
  <si>
    <t>Строительно-монтажные работы  Здание 100А. Блок реакторной установки  Архитектурные решения (41.20.40.111)</t>
  </si>
  <si>
    <t>Строительство объекта: "Строительство муниципального образовательного учреждения на 450 мест в д. Малое Карлино Ломоносовского района по адресу: Ленинградская область, Ломоносовский муниципальный район, Виллозское сельское поселение, д. Малое Карлино (41.20.40.900)</t>
  </si>
  <si>
    <t>Строительство объекта: «Общежитие на 200 мест агропромышленного факультета Государственного института экономики, финансов, права и технологий» по адресу: Ленинградская область, пос. Елизаветино, ул. Парковая, д. 26 а (41.20.10.120)</t>
  </si>
  <si>
    <t>Строительно-монтажные работы Здание 100А. Блок реакторной установки. Конструктивные и объёмно-планировочные решения (41.20.40.111); Строительно-монтажные работы Здание 100А. Блок реакторной установки. Монтаж оборудования, в составе: Рампа разрядная гелиевая (включая 8 баллонов) РР-01 (1х8) КТГ 702743.18.Не Гелий (41.20.40.111); Строительно-монтажные работы Здание 100А. Блок реакторной установки. Монтаж оборудования, в составе: Спиральный насос nXDS10i 100-127/200-240В 1ф 50/60Гц (41.20.40.111);</t>
  </si>
  <si>
    <t xml:space="preserve">Проведение работ по сохранению объекта культурного наследия федерального значения "Усадебный дом Рукавишникова, XVIII в., арх. И.Е. Старов", расположенного по адресу: Ленинградская область, Гатчинский муниципальный район, Рождественское сельское посе (43.99.90.200); </t>
  </si>
  <si>
    <t>Выполнение работ по реновации здания МКОУ "Кикеринская СОШ" по адресу: пос.Кикерино, ул.Театральная, д.1 Волосовского района Ленинградской области" (41.20.40.000)</t>
  </si>
  <si>
    <t>Строительство амбулаторно-поликлинического комплекса в пос. Тельмана, Тосненского муниципального района (41.20.20.180)</t>
  </si>
  <si>
    <t>Строительство объектов:"Отапливаемый гаражно-складской комплекс для стоянки, обслуживания автомобильной техники (20 машино-выездов), размещения водительского состава, а так же складов материально-технических запасов в г. Тосно Ленинградской области", (41.20.20.290);</t>
  </si>
  <si>
    <t>Строительство водопроводной насосной станции 3 – го подъема со строительством дополнительных резервуаров чистой воды в Ульяновском городском поселении (42.21.13.129)</t>
  </si>
  <si>
    <t>Расширение и реконструкция площадки резервуаров чистой воды водопроводной насосной станции 3 – го подъема Никольского городского поселения Тосненского района Ленинградской области, расположенных по адресу : Ленинградская область Тосненский район, г.  (42.21.13.129)</t>
  </si>
  <si>
    <t>Строительство объекта: "Пожарное депо II типа на 4 машино-выезда в г. Сертолово Всеволожского муниципального района Ленинградской области" (41.20.20.290)</t>
  </si>
  <si>
    <t>Капитальный ремонт помещений детской поликлиники (2-й этап) (43.39.19.190)</t>
  </si>
  <si>
    <t>Строительство спортивного комплекса в пос. Токсово, ул. Спортивная, д.6 Всеволожского района (41.20.20.290)</t>
  </si>
  <si>
    <t>Строительство сельского дома культуры со зрительным залом на 150 мест и библиотекой в п. Пчевжа по адресу: Ленинградская область, Киришский район, п. Пчевжа (41.20.40.900)</t>
  </si>
  <si>
    <t>Проектирование объекта: "Центр адаптивной физической культуры ГАПОУ ЛО "Мультицентр социальной и трудовой интеграции". (71.12.12.190)</t>
  </si>
  <si>
    <t>3530500057220000013</t>
  </si>
  <si>
    <t>АДМИНИСТРАЦИЯ КРЕСТЕЦКОГО МУНИЦИПАЛЬНОГО РАЙОНА</t>
  </si>
  <si>
    <t>Новгородская область</t>
  </si>
  <si>
    <t>ООО "КВАНТ"</t>
  </si>
  <si>
    <t>Полигон складирования бытовых отходов (42.99.19.120)</t>
  </si>
  <si>
    <t>24-1-1-2-016537-2022</t>
  </si>
  <si>
    <t>2532104237921000004</t>
  </si>
  <si>
    <t>ГБУ "УКС НО"</t>
  </si>
  <si>
    <t>Работы по завершению реконструкции объекта «Государственный исторический архив Новгородской области» (41.20.40.900)</t>
  </si>
  <si>
    <t>53-1-1-2-078324-2021
16.12.2021</t>
  </si>
  <si>
    <t xml:space="preserve">ДС № 2 от 24.12.21 </t>
  </si>
  <si>
    <t>3532000773421000001</t>
  </si>
  <si>
    <t>МАОУ СОШ № 1</t>
  </si>
  <si>
    <t>ООО "СПЕЦМОНТАЖ"</t>
  </si>
  <si>
    <t>выполнение работ по строительству объекта " Объект начального и среднего общего образования на 960 мест" по адресу: Новгородская область , г. Боровичи, мкр-н Мстинский" (41.20.40.900)</t>
  </si>
  <si>
    <t>53-1-1-2-081639-2021
23.12.2021</t>
  </si>
  <si>
    <t xml:space="preserve">ДС № 2 от 11.02.22 </t>
  </si>
  <si>
    <t>3532105834721000001</t>
  </si>
  <si>
    <t>МУП "НОВГОРОДСКИЙ ВОДОКАНАЛ"</t>
  </si>
  <si>
    <t>ООО "ПРОКСИМА СТРОЙ"</t>
  </si>
  <si>
    <t>Выполнение работ по реконструкции части Левобережных водоочистных сооружений в зданиях блока отстойников, реагентного хозяйства и резервуара - усреднителя шламосодержащих вод с установкой технологической линии обезвоживания осадка (42.21.23.000)</t>
  </si>
  <si>
    <t>3530700900221000004</t>
  </si>
  <si>
    <t>МАОУ "ГИМНАЗИЯ ИМ. МЕЛЬНИКОВА"</t>
  </si>
  <si>
    <t>ООО  "КОЛЕР"</t>
  </si>
  <si>
    <t>выполнение работ по строительству объекта капитального строительства "Строительство школы на 550 мест по адресу: г. Малая Вишера, ул. 3 КДО, д. 33" (41.20.40.000)</t>
  </si>
  <si>
    <t>3532104644720000008</t>
  </si>
  <si>
    <t>Работы строительные по строительству портовых и речных сооружений, пристаней для яхт, набережных, пирсов, молов, доков и аналогичных портовых сооружений, включая ремонт (42.91.20.110)</t>
  </si>
  <si>
    <t>1532105043620000005</t>
  </si>
  <si>
    <t>НОВГОРОДСКИЙ МУЗЕЙ-ЗАПОВЕДНИК</t>
  </si>
  <si>
    <t>АО"РЕНЕССАНС-РЕСТАВРАЦИЯ"</t>
  </si>
  <si>
    <t>проведение работ по сохранению объекта культурного наследия федерального значения «Ансамбль Новгородского Кремля,  XI-XX века: прясло стены между Пречистенской аркой и Дворцовой башней с двумя воротами (Боярскими и заложенными), XV-XIX века; прясло с (43.99.90.200)</t>
  </si>
  <si>
    <t>2532120351621000001</t>
  </si>
  <si>
    <t>МИНЦИФРА НОВГОРОДСКОЙ ОБЛАСТИ</t>
  </si>
  <si>
    <t>Формирование устойчивой информационно-коммуникационной инфраструктуры государственных и муниципальных общеобразовательных организаций (43.21.10.170)</t>
  </si>
  <si>
    <t>2532104237922000002</t>
  </si>
  <si>
    <t>ООО "СПЕЦТЕХКОМПЛЕКТ"</t>
  </si>
  <si>
    <t>выполнение работ по реконструкции ГОБУЗ «Областной клинический родильный дом» и строительству перехода к ГОБУЗ «Областная детская клиническая больница», по адресу: г. Великий Новгород, ул. Державина, д. 1 (41.20.40.900)</t>
  </si>
  <si>
    <t>3532104644720000015</t>
  </si>
  <si>
    <t>АО "СМУ-57"</t>
  </si>
  <si>
    <t>2532113304021000001</t>
  </si>
  <si>
    <t>ГОАУ "СШ "СПОРТ-ИНДУСТРИЯ"</t>
  </si>
  <si>
    <t>Выполнение работ по завершению разработки рабочей документации и строительству объекта капитального строительства «Региональный центр по фигурному катанию на коньках и хоккею (тренировочный каток с искусственным льдом) (актуализация и корректировка)» (41.20.40.900)</t>
  </si>
  <si>
    <t>3530700133120000001</t>
  </si>
  <si>
    <t>МАДОУ "ДЕТСКИЙ САД "КРОХА"</t>
  </si>
  <si>
    <t>ООО "ПСП МЕГАПОЛИС"</t>
  </si>
  <si>
    <t>выполнение работ по строительству объекта капитального строительства «Детский сад-ясли на 140 мест» г. Малая Вишера, ул.1-я Парковая, з/у 26выполнение работ по строительству объекта капитального строительства «Детский сад-ясли на 140 мест» г. Малая В (41.20.20.180)</t>
  </si>
  <si>
    <t>3531500095920000091</t>
  </si>
  <si>
    <t>АДМИНИСТРАЦИЯ СОЛЕЦКОГО МУНИЦИПАЛЬНОГО РАЙОНА</t>
  </si>
  <si>
    <t>ООО "НПО АКВАИНЖ"</t>
  </si>
  <si>
    <t>Строительство модульного блока доочистки воды на водоочистной станции г. Сольцы (41.20.40.000)</t>
  </si>
  <si>
    <t>3532104794820000001</t>
  </si>
  <si>
    <t>МАДОУ № 81 "СОЛНЫШКО" КОМБИНИРОВАННОГО ВИДА</t>
  </si>
  <si>
    <t>выполнение работ по завершению строительства объекта "Детская дошкольная образовательная организация на 190 мест" по адресу Великий Новгород, Речная ул., земельный участок 37 (41.20.40.000)</t>
  </si>
  <si>
    <t>2532104237921000012</t>
  </si>
  <si>
    <t>Выполнение работ по строительству объекта «Пристройка к зданию ГБПОУ «Новгородский областной колледж искусств им. С.В. Рахманинова», расположенного по адресу: Великий Новгород, ул. Большая Московская, д. 70». (41.20.40.900)</t>
  </si>
  <si>
    <t>2532104724021000027</t>
  </si>
  <si>
    <t>ГОКУ "НОВГОРОДАВТОДОР"</t>
  </si>
  <si>
    <t>ООО "СОЛИД"</t>
  </si>
  <si>
    <t>Выполнение работ по объекту: «Реконструкция автомобильной дороги общего пользования межмуниципального значения Новая – Замостье в Маловишерском муниципальном районе Новгородской области (Этап I)» (42.11.20.000)</t>
  </si>
  <si>
    <t>3530700133121000001</t>
  </si>
  <si>
    <t>выполнение работ по строительству объекта капитального строительства "Детский сад-ясли на 140 мест" г. Малая Вишера, ул. 1-я Парковая, з/у 26  (41.20.40.900)</t>
  </si>
  <si>
    <t>3510205096221000044</t>
  </si>
  <si>
    <t>КОМИТЕТ ИМУЩЕСТВЕННЫХ ОТНОШЕНИЙ И ТЕРРИТОРИАЛЬНОГО ПЛАНИРОВАНИЯ АДМИНИСТРАЦИИ МУНИЦИПАЛЬНОГО ОБРАЗОВАНИЯ КАНДАЛАКШСКИЙ РАЙОН</t>
  </si>
  <si>
    <t>Мурманская область</t>
  </si>
  <si>
    <t>Выполнение работ по строительству спортивного объекта капитального строительства «Физкультурно-оздоровительный комплекс со специализированной школой по самбо, дзюдо и вольной борьбе в г. Кандалакша» (41.20.40.000)</t>
  </si>
  <si>
    <t>51-1-1-2-002379-2022
20.01.2022</t>
  </si>
  <si>
    <t>2519011296821000026</t>
  </si>
  <si>
    <t>ГОКУ "УКС"</t>
  </si>
  <si>
    <t>ООО "ЭМ-СТРОЙ"</t>
  </si>
  <si>
    <t>Выполнение работ по объекту: "Капитальный ремонт здания ГОБУЗ «Печенгская ЦРБ» по адресу г. Заполярный, ул. Терешковой, д.2а с размещением в нем детской поликлиники и клинико-диагностической лаборатории" (43.29.1)</t>
  </si>
  <si>
    <t>3510503279221000047</t>
  </si>
  <si>
    <t>3519093571420000139</t>
  </si>
  <si>
    <t>МКУ "ХЭС КОЛЬСКОГО РАЙОНА"</t>
  </si>
  <si>
    <t>ММКУ УКС</t>
  </si>
  <si>
    <t>ООО "САНТЕХ-НОРД СМУ 1"</t>
  </si>
  <si>
    <t>Выполнение работ по объекту «Строительство водозаборных сооружений с. Териберка Кольского района» (42.21.23.000)</t>
  </si>
  <si>
    <t>Выполнение работ по строительству объекта: "Детский сад на 80 мест в районе дома № 44 по улице Капитана Орликовой в городе Мурманске" (41.20.40.900)</t>
  </si>
  <si>
    <t>51-1-1-2-070845-2021
26.11.2021</t>
  </si>
  <si>
    <t>ДС № 6 от 07.02.2022г.</t>
  </si>
  <si>
    <t>2510170073822000040</t>
  </si>
  <si>
    <t>ГОБУЗ МОПБ</t>
  </si>
  <si>
    <t>ООО "СТРОЙСЕВЕР"</t>
  </si>
  <si>
    <t>8999977</t>
  </si>
  <si>
    <t>Капитальный ремонт помещений 2  этажа женского корпуса ГОБУЗ "МОПБ" (43.39.19.190)</t>
  </si>
  <si>
    <t>3519093571420000182</t>
  </si>
  <si>
    <t>Выполнение работ по строительству объекта (41.20.40.900); Выполнение работ по инженерным изысканиям, подготовке проектной документации (71.12.12.190)</t>
  </si>
  <si>
    <t>2519150092419000076</t>
  </si>
  <si>
    <t>МУРМАНСКАВТОДОР</t>
  </si>
  <si>
    <t>3511000420820000010</t>
  </si>
  <si>
    <t>МБУ "АХТО"</t>
  </si>
  <si>
    <t>ЗАО "МНК-ГРУПП"</t>
  </si>
  <si>
    <t>Выполнение строительно-монтажных работ по объекту капитального строительства «Детский сад на 220 мест в ЗАТО г. Североморск» (41.20.40.900)</t>
  </si>
  <si>
    <t>51-1-1-2-061967-2021
21.10.2021</t>
  </si>
  <si>
    <t>1519112008720000073</t>
  </si>
  <si>
    <t>ПРОКУРАТУРА МУРМАНСКОЙ ОБЛАСТИ</t>
  </si>
  <si>
    <t>ООО "МУРМАНСТРОЙ"</t>
  </si>
  <si>
    <t>строительно-монтажные работы и иные предусмотренные Контрактом мероприятия по строительству объекта капитального строительства "Административное здание прокуратуры Мурманской области"  (41.20.20.210)</t>
  </si>
  <si>
    <t>1519005315921000176</t>
  </si>
  <si>
    <t>ФГБУЗ ММЦ ИМ. Н.И. ПИРОГОВА ФМБА РОССИИ</t>
  </si>
  <si>
    <t>ОБЩЕСТВО С ОГРАНИЧЕННОЙ ОТВЕТСТВЕННОСТЬЮ "ИНТЕРПОЛЮС"</t>
  </si>
  <si>
    <t>Капитальный ремонт инфекционного отделения ФГБУЗ ММЦ им. Н.И.Пирогова ФМБА России, расположенного по адресу: г.Мурманск, ул.Павлика Морозова, д.6 (41.20.40)</t>
  </si>
  <si>
    <t>3519093571421000068</t>
  </si>
  <si>
    <t>Выполнение работ по капитальному ремонту объекта капитального строительства в сфере культуры: "Здание по адресу: улица Полярной Дивизии, дом 1/16 в городе Мурманске под размещение художественной школы" (41.20.40)</t>
  </si>
  <si>
    <t>3510120040719000018</t>
  </si>
  <si>
    <t>КУИ АДМИНИСТРАЦИИ Г. АПАТИТЫ</t>
  </si>
  <si>
    <t>2519011296819000009</t>
  </si>
  <si>
    <t>Выполнение работ по строительству объекта Комплексное развитие спорткомплекса «Долина Уюта» в г.Мурманске (41.20.40.900)</t>
  </si>
  <si>
    <t>3519091812320000115</t>
  </si>
  <si>
    <t>ММБУ "УДХ"</t>
  </si>
  <si>
    <t>ООО "СЕВЕРСТРОЙ"</t>
  </si>
  <si>
    <t>Выполнение работ по капитальному ремонту автомобильной дороги (42.11.20.000)</t>
  </si>
  <si>
    <t>2519011296822000003</t>
  </si>
  <si>
    <t>ООО "СЕВЕР СТРОЙ"</t>
  </si>
  <si>
    <t>1519005315921000175</t>
  </si>
  <si>
    <t>ТРОФИМОВ АРКАДИЙ АРКАДЬЕВИЧ</t>
  </si>
  <si>
    <t>Капитальный ремонт инфекционного отделения Оленегорской больницы ФГБУЗ ММЦ им. Н.И.Пирогова ФМБА России, расположенного по адресу: Мурманская область, ЗАТО Оленегорск-2 (41.20.40)</t>
  </si>
  <si>
    <t>3511710125721000001</t>
  </si>
  <si>
    <t>МАУДО ДЮСШ</t>
  </si>
  <si>
    <t>ООО "АТЛАНТ"</t>
  </si>
  <si>
    <t>Выполнение работ по строительству лыжной базы в г. Полярные Зори Мурманской области (41.20.40.900); Выполнение работ по строительству лыжной базы в г. Полярные Зори Мурманской области (41.20.40.900)</t>
  </si>
  <si>
    <t>Выполнение работ по реконструкции автоподъезда к селу Териберка, км 0- км 10 (42.11.20.000)</t>
  </si>
  <si>
    <t>Строительство "Физкультурно-оздоровительного комплекса в г. Апатиты (корректировка)"  (41.20.20.900)</t>
  </si>
  <si>
    <t>Выполнение работ по разработке проектной документации и капитальному ремонту объекта: Капитальный ремонт здания "Центр выявления, поддержки и развития способностей и талантов у детей и молодежи", расположенный по адресу: Мурманская область, г. Мурман (43.29.1)</t>
  </si>
  <si>
    <t>Камчатский край</t>
  </si>
  <si>
    <t>КГКУ "СЛУЖБА ЗАКАЗЧИКА МИНСТРОЯ КАМЧАТСКОГО КРАЯ"</t>
  </si>
  <si>
    <t>2410113877119000016</t>
  </si>
  <si>
    <t>Выполнение работ по строительству объекта "Физкультурно-оздоровительный комплекс с плавательным бассейном в г. Петропавловске-Камчатском" (41.20.40.900)</t>
  </si>
  <si>
    <t>ГКУ РХ "УКС"</t>
  </si>
  <si>
    <t>2190109067522000002</t>
  </si>
  <si>
    <t>Выполнение подрядных работ по реконструкции объекта капитального строительства: «Реконструкция зданий ГБУЗ РХ «Республиканская клиническая детская больница» с пристройкой для размещения компьютерного томографа»  (41.20.20.100)</t>
  </si>
  <si>
    <t>Чукотский автономный округ</t>
  </si>
  <si>
    <t>ГКУ "УКС ЧАО"</t>
  </si>
  <si>
    <t>Здания предприятий здравоохранения, науки и научного обслуживания, образования, культуры и искусства (41.20.20.180); Услуги по инженерно-техническому проектированию зданий прочие, не включенные в другие группировки (71.12.12.190)</t>
  </si>
  <si>
    <t>2870901298821000024</t>
  </si>
  <si>
    <t>ООО "СЕВЕРНЫЙ ТРЕСТ"</t>
  </si>
  <si>
    <t>Псковская область</t>
  </si>
  <si>
    <t>3602715370321000003</t>
  </si>
  <si>
    <t>УПРАВЛЕНИЕ СТРОИТЕЛЬСТВА И КАПИТАЛЬНОГО РЕМОНТА АДМИНИСТРАЦИИ ГОРОДА ПСКОВА</t>
  </si>
  <si>
    <t>ООО "СТРОЙСИСТЕМА"</t>
  </si>
  <si>
    <t>2602714346219000352</t>
  </si>
  <si>
    <t>ГБУ ПО "ПСКОВАВТОДОР"</t>
  </si>
  <si>
    <t>ООО "СТРОИТЕЛЬНАЯ КОМПАНИЯ "БАЛТИЙСКИЙ БЕРЕГ"</t>
  </si>
  <si>
    <t>Работы по капитальному ремонту моста через реку Шелонь на км 10+632 автомобильной дороги Дубровка – Дедовичи в Дедовичском районе Псковской области  (42.13.20.100)</t>
  </si>
  <si>
    <t>3602501273919000055</t>
  </si>
  <si>
    <t>УПРАВЛЕНИЕ ОБРАЗОВАНИЯ АДМИНИСТРАЦИИ ГОРОДА ВЕЛИКИЕ ЛУКИ</t>
  </si>
  <si>
    <t>ООО "ЭНЕРГОГАЗСТРОЙМОНТАЖ"</t>
  </si>
  <si>
    <t>Выполнение работ по организации строительства, строительно-монтажных и пусконаладочных работ на объекте: "Общеобразовательная школа на 800 мест по адресу: г. Великие Луки, ул. Заслонова"  (41.20.40.900)</t>
  </si>
  <si>
    <t>3602715370321000012</t>
  </si>
  <si>
    <t>ООО "ЦОИС"</t>
  </si>
  <si>
    <t>3602706188321000096</t>
  </si>
  <si>
    <t>УПРАВЛЕНИЕ ГОРОДСКОГО ХОЗЯЙСТВА АДМИНИСТРАЦИИ ГОРОДА ПСКОВА</t>
  </si>
  <si>
    <t>Реконструкция улицы Леона Поземского в городе Пскове от Троицкого моста до границы города Пскова в рамках объекта "Совершенствование комплекса обеспечивающей инфраструктуры туристско - рекреационного кластера "Псковский" (2 этап строительства, 1 пуск (42.11.20.000)</t>
  </si>
  <si>
    <t>60-1-1-2-066281-2021
11.11.2021</t>
  </si>
  <si>
    <t>2602714346220000408</t>
  </si>
  <si>
    <t>ООО "АДП"</t>
  </si>
  <si>
    <t>Капитальный ремонт автомобильной дороги общего пользования регионального значения Плотично-Кунья на участке км 23+500 - км 27+700 в Куньинском районе Псковской области (42.11.20.000)</t>
  </si>
  <si>
    <t>3602715370321000011</t>
  </si>
  <si>
    <t>3602706188320000097</t>
  </si>
  <si>
    <t>Реконструкция улицы Кузбасской Дивизии (от ул. Никольской до ул. Западной), улицы Западной (от ул. Кузбасской Дивизии до ул. Коммунальной), улицы Байкова (от ул. Западной до ул. Рокоссовского) в городе Пскове Псковской области (1 пусковой комплекс) (42.11.20)</t>
  </si>
  <si>
    <t>2602714346221000369</t>
  </si>
  <si>
    <t>Капитальный ремонт моста через реку Шелонь на км 66+912 автомобильной дороги Дедовичи – Дно – Костыжицы в Дновском  районе Псковской области.  (42.13.20.100)</t>
  </si>
  <si>
    <t>2602714346221000359</t>
  </si>
  <si>
    <t>Капитальный ремонт моста через реку Великая на км 9+622 автомобильной дороги Пушкинские Горы - Рождество - Велье в Пушкиногорском районе Псковской области (42.13.20.100)</t>
  </si>
  <si>
    <t>3600400120721000022</t>
  </si>
  <si>
    <t>АДМИНИСТРАЦИЯ ДЕДОВИЧСКОГО РАЙОНА</t>
  </si>
  <si>
    <t>Выполнение работ  по капитальному ремонту  моста на объездной автодороге через реку  Шелонь в Дедовичском районе Псковской области (42.13.20.100)</t>
  </si>
  <si>
    <t>3602715370320000018</t>
  </si>
  <si>
    <t>ООО "ЭГЛЕ"</t>
  </si>
  <si>
    <t>Совершенствование комплекса обеспечивающей инфраструктуры туристско-рекреационного кластера «Псковский» - реконструкция улицы Леона Поземского в городе Пскове от Троицкого моста до границы города Пскова» (2 этап 2 пусковой комплекс) (42.11.20)</t>
  </si>
  <si>
    <t>4602714556521000002</t>
  </si>
  <si>
    <t>АО "ОЭЗ ППТ "МОГЛИНО"</t>
  </si>
  <si>
    <t>АО "БУЕР"</t>
  </si>
  <si>
    <t>Выполнение работ по строительству внутриплощадочных автомобильных дорог ОЭЗ ППТ «Моглино», 1 этап строительства: «Примыкание к автомобильной дороге №58К-433 «Птицефабрика «Первомайская» - Тямша». Внутриплощадочные автомобильные дороги ОЭЗ ППТ «Моглин (42.11.20.000)</t>
  </si>
  <si>
    <t>2602714346221000140</t>
  </si>
  <si>
    <t>Реконструкция автомобильной дороги общего пользования регионального значения Сиверст-Поречье на участке км 8+000 – км 29+960 в Великолукском районе Псковской области (1 пусковой комплекс км 25+000- км 29+890) (42.11.20.000)</t>
  </si>
  <si>
    <t>3602715370321000006</t>
  </si>
  <si>
    <t>ООО "АВГУСТИНА"</t>
  </si>
  <si>
    <t>60-1-1-2-060782-2021
15.10.2021</t>
  </si>
  <si>
    <t>ДС № 7 от 24.12.22</t>
  </si>
  <si>
    <t>3602502886619000083</t>
  </si>
  <si>
    <t>МУ "УЖКХ Г. ВЕЛИКИЕ ЛУКИ"</t>
  </si>
  <si>
    <t>1602708557021000024</t>
  </si>
  <si>
    <t>ГЛАВНОЕ УПРАВЛЕНИЕ МЧС РОССИИ ПО ПСКОВСКОЙ ОБЛАСТИ</t>
  </si>
  <si>
    <t>ООО ФИРМА "ДОМ"</t>
  </si>
  <si>
    <t>Выполнение работ по строительству объекта капитального строительства: "Строительство административного здания ФКУ "ЦУКС ГУ МЧС России по Псковской области" (41.20.40.000)</t>
  </si>
  <si>
    <t>2602714346221000056</t>
  </si>
  <si>
    <t>Капитальный ремонт моста через реку Неведрянка на км 0+300 автомобильной дороги Толкачево-Себеж-Заситино в Себежском районе Псковской области (42.13.20.100)</t>
  </si>
  <si>
    <t>3600200115221000054</t>
  </si>
  <si>
    <t>АДМИНИСТРАЦИЯ ВЕЛИКОЛУКСКОГО РАЙОНА ПСКОВСКОЙ ОБЛАСТИ</t>
  </si>
  <si>
    <t>ООО "РСУ "БЛАГО"</t>
  </si>
  <si>
    <t>4602714556522000002</t>
  </si>
  <si>
    <t>ООО "ОПТИМА"</t>
  </si>
  <si>
    <t>Выполнение работ по строительству объектов капитального строительства: «Сети водоснабжения (сети хозяйственно-питьевого и производственно-противопожарного водоснабжения) особой экономической зоны промышленно-производственного типа «Моглино»;   «Сети  (42.21.21.000)</t>
  </si>
  <si>
    <t>3602501651822000004</t>
  </si>
  <si>
    <t>МБОУ СОШ № 1</t>
  </si>
  <si>
    <t>ООО "ЦЕНТРСТРОЙ"</t>
  </si>
  <si>
    <t>Выполнение работ по капитальному ремонту здания МБОУ СОШ №1, расположенному по адресу: 182105, Псковская область, г. Великие Луки, пл. Юбилейная, д.2 (41.20.40.900)</t>
  </si>
  <si>
    <t>2602714346220000432</t>
  </si>
  <si>
    <t>«Капитальный ремонт моста через реку Кобылица на км 55+288 автомобильной дороги Порхов-Успенье в Дедовичском районе Псковской области» (42.13.20.100)</t>
  </si>
  <si>
    <t>3602502886621000030</t>
  </si>
  <si>
    <t>АО "ДЭП № 275"</t>
  </si>
  <si>
    <t>Выполнение работ по реконструкции участка дороги от перекрестка улицы Металлистов – улицы Антонова до улицы Камышовая и улицы Камышовая города Великие Луки (42.11.20.000)</t>
  </si>
  <si>
    <t>Выполнение инженерных изысканий, подготовка проектной документации, разработку рабочей документации, выполнение работ по строительству объекта капитального строительства, поставку и монтаж оборудования, необходимого для обеспечения эксплуатации объек (71.11.22.000)</t>
  </si>
  <si>
    <t>Выполнение работ по проектированию и строительству объекта: «Строительство многоквартирного жилого дома на земельном участке с КН 60-27-00060302:635 по адресу: г. Псков, пересечение ул. Юности и ул. Инженерной (41.20.10.110)</t>
  </si>
  <si>
    <t>Реконструкции пересечения проспекта Ленина и улицы Дьяконова с устройством подземных переходов в городе Великие Луки - 2 этап (42.11.20.000)</t>
  </si>
  <si>
    <t>Выполнение работ по объекту: "Строительство здания многоквартирного жилого дома"   (41.10.10.000)</t>
  </si>
  <si>
    <t>2312304463822000001</t>
  </si>
  <si>
    <t>МУЗЕЙ-ДИОРАМА</t>
  </si>
  <si>
    <t>ООО "ЭМАЙ СИСТЕМС"</t>
  </si>
  <si>
    <t>Выполнение строительно-монтажных работ по объекту "Капитальный ремонт здания  историко-художественного музей-диорамы «Курская битва. Белгородское направление", г.Белгород (экспозиция) (41.20.40.900)</t>
  </si>
  <si>
    <t>Брянская область</t>
  </si>
  <si>
    <t>3320200085921000008</t>
  </si>
  <si>
    <t>АДМИНИСТРАЦИЯ ДЯТЬКОВСКОГО РАЙОНА</t>
  </si>
  <si>
    <t>Выполнение строительно-монтажных работ по объекту: «Дворец спорта, г. Дятьково Брянской области»  (41.20.40.900)</t>
  </si>
  <si>
    <t>ДС №8 от 30.03.2022</t>
  </si>
  <si>
    <t>32-1-1-2-018677-2022 30.03.2022</t>
  </si>
  <si>
    <t>3332200160721000005</t>
  </si>
  <si>
    <t>2330700952021000150</t>
  </si>
  <si>
    <t>ГБУЗ ВО ДБОМ</t>
  </si>
  <si>
    <t>Выполнение работ по строительству объекта капитального строительства "Детского поликлинического отделения на земельном участке по адресу: Владимирская обл., г. Муром, ул. Островского, дом 2а, кадастровый номер №33:26:020303:11" для нужд государственн (41.20.40)</t>
  </si>
  <si>
    <t>Воронежская область</t>
  </si>
  <si>
    <t>ООО "СПЕЦСТРОЙ"</t>
  </si>
  <si>
    <t>3366615438321000012</t>
  </si>
  <si>
    <t>МКУ "ГДДХ И Б"</t>
  </si>
  <si>
    <t>Выполнение работ по строительству автомобильной дороги (42.11.20); Выполнение работ по строительству автомобильной дороги (42.11.20)</t>
  </si>
  <si>
    <t>2371900245022000004</t>
  </si>
  <si>
    <t>ОБСУСО "ПЛЕССКИЙ ДОМ-ИНТЕРНАТ ДЛЯ ПРЕСТАРЕЛЫХ И ИНВАЛИДОВ"</t>
  </si>
  <si>
    <t>Выполнение работ по строительству пристройки жилого корпуса на 100 мест  ОБСУСО "Плесский дом-интернат для престарелых и инвалидов" (41.20.10.140)</t>
  </si>
  <si>
    <t>2372000169122000003</t>
  </si>
  <si>
    <t>ОБСУСО "ПУЧЕЖСКИЙ ДОМ-ИНТЕРНАТ ДЛЯ ПРЕСТАРЕЛЫХ И ИНВАЛИДОВ"</t>
  </si>
  <si>
    <t>Выполнение работ по строительству пристройки жилого корпуса на 100 мест ОБСУСО "Пучежский дом-интернат для престарелых и инвалидов" (41.20.10.140)</t>
  </si>
  <si>
    <t>Калужская область</t>
  </si>
  <si>
    <t>2402707730421000003</t>
  </si>
  <si>
    <t>ГБУ КО ОМЦ</t>
  </si>
  <si>
    <t>Шифр: 29-2021-нр5117 Выполнение работ по формированию объектов ИТ-инфраструктуры в государственных и муниципальных образовательных организациях, реализующих программы общего образования в соответствии с утвержденным стандартом для обеспечения в помещ (43.29.19.190)</t>
  </si>
  <si>
    <t>Липецкая область</t>
  </si>
  <si>
    <t>2482500782222000007</t>
  </si>
  <si>
    <t>ОБУК "ЛИПЕЦКИЙ  ГОСУДАРСТВЕННЫЙ ТЕАТР КУКОЛ"</t>
  </si>
  <si>
    <t>ООО "АИК ЭНЕРГО"</t>
  </si>
  <si>
    <t>ГКУ МО "ДЗКС"</t>
  </si>
  <si>
    <t>ГКУ МОСКОВСКОЙ ОБЛАСТИ "ДДС"</t>
  </si>
  <si>
    <t>Работы строительные по возведению нежилых зданий и сооружений прочие, не включенные в другие группировки (41.20.40.900); Работы строительные по возведению нежилых зданий и сооружений прочие, не включенные в другие группировки (41.20.40.900)</t>
  </si>
  <si>
    <t>1970906453020000014</t>
  </si>
  <si>
    <t>ФКУ "ДИРЕКЦИЯ ФКС"</t>
  </si>
  <si>
    <t>ООО "АРХИТЕКТУРНОЕ НАСЛЕДИЕ"</t>
  </si>
  <si>
    <t>Выполнение строительно-монтажных работ на объекте: Федеральное государственное бюджетное учреждение профессиональная образовательная организация "Государственное училище (техникум) олимпийского резерва г. Бронницы Московской области" Федеральный цент (41.20.40.900)</t>
  </si>
  <si>
    <t>2502417105021000026</t>
  </si>
  <si>
    <t>Строительство пристройки к городской поликлинике № 1 государственного автономного учреждения здравоохранения Московской области «Центральная городская клиническая больница г. Реутов» по адресу: Московская область, г.о. Реутов, ул. Гагарина, д. 4 (41.20.40.900)</t>
  </si>
  <si>
    <t>ООО "СТРОЙРЕСТАВРАЦИЯ"</t>
  </si>
  <si>
    <t>2501500650121000043</t>
  </si>
  <si>
    <t>ГКУ МО "СПЕЦЦЕНТР "ЗВЕНИГОРОД"</t>
  </si>
  <si>
    <t>Выполение работ по модернизации региональной автоматизированной системы централизованного оповещения населения Московской области (РАСЦО Московской области) (42.22.22.140)</t>
  </si>
  <si>
    <t>2502415352719000018</t>
  </si>
  <si>
    <t>ООО "КОРНЕР"</t>
  </si>
  <si>
    <t>Реконструкция мостового перехода через р. Пехорка на км 1,8 автомобильной дороги «Марусино-Зенино-Некрасовка» в городском округе Люберцы Московской области (42.13.20.100)</t>
  </si>
  <si>
    <t>ГКУ "ТВЕРЬОБЛСТРОЙЗАКАЗЧИК"</t>
  </si>
  <si>
    <t>Тверская область</t>
  </si>
  <si>
    <t>ФЕДЕРАЛЬНОЕ АГЕНТСТВО ВОЗДУШНОГО ТРАНСПОРТА</t>
  </si>
  <si>
    <t>РОСМОРРЕЧФЛОТ</t>
  </si>
  <si>
    <t>1770100252019000526</t>
  </si>
  <si>
    <t>МГТУ ИМ. Н.Э. БАУМАНА</t>
  </si>
  <si>
    <t>1770708609020000027</t>
  </si>
  <si>
    <t>ГОСУДАРСТВЕННЫЙ ЛИТЕРАТУРНЫЙ МУЗЕЙ</t>
  </si>
  <si>
    <t>Выполнение работ по сохранению с приспособлением к современному использованию объекта культурного наследия федерального значения (Боковой флигель) по адресу: г. Москва, ул. Достоевского, д. 2, входящего в состав ансамбля «Мариинская больница: Главный (43.99.90.190)</t>
  </si>
  <si>
    <t>Орловская область</t>
  </si>
  <si>
    <t>ГКУ "МОСРЕСТАВРАЦИЯ"</t>
  </si>
  <si>
    <t>Работы по сохранению и воссозданию нежилых зданий, являющихся объектами культурного наследия (41.20.40.200)</t>
  </si>
  <si>
    <t>Смоленская область</t>
  </si>
  <si>
    <t>РОССИЙСКАЯ АКАДЕМИЯ НАРОДНОГО ХОЗЯЙСТВА И ГОСУДАРСТВЕННОЙ СЛУЖБЫ ПРИ ПРЕЗИДЕНТЕ РОССИЙСКОЙ ФЕДЕРАЦИИ, АКАДЕМИЯ ПРИ ПРЕЗИДЕНТЕ РОССИЙСКОЙ ФЕДЕРАЦИИ, ПР</t>
  </si>
  <si>
    <t>ФКУ "ОДЕЗ МИНСТРОЯ РОССИИ"</t>
  </si>
  <si>
    <t>ДЕПАРТАМЕНТ РАЗВИТИЯ НОВЫХ ТЕРРИТОРИЙ ГОРОДА МОСКВЫ</t>
  </si>
  <si>
    <t>ФИНАНСОВЫЙ УНИВЕРСИТЕТ, ФИНУНИВЕРСИТЕТ</t>
  </si>
  <si>
    <t>ГУП "МОСКОВСКИЙ МЕТРОПОЛИТЕН"</t>
  </si>
  <si>
    <t>ГКУ "ДКР"</t>
  </si>
  <si>
    <t>1771454974421000043</t>
  </si>
  <si>
    <t>Выполнение работ по реконструкции объекта капитального строительства: «Реконструкция аэропортового комплекса (г. Оренбург)» (42.11.10.160)</t>
  </si>
  <si>
    <t>ФГБУ "НМИЦК ИМ. АК. Е.И. ЧАЗОВА" МИНЗДРАВА РОССИИ</t>
  </si>
  <si>
    <t>МИНСЕЛЬХОЗ РОССИИ</t>
  </si>
  <si>
    <t>ФКУ УПРДОР МОСКВА - ВОЛГОГРАД</t>
  </si>
  <si>
    <t>Работы строительные по возведению нежилых зданий и сооружений прочие, не включенные в другие группировки (41.20.40)</t>
  </si>
  <si>
    <t>МИНКУЛЬТУРЫ РОССИИ</t>
  </si>
  <si>
    <t>АО "ГКНПЦ ИМ. М.В. ХРУНИЧЕВА"</t>
  </si>
  <si>
    <t>1772905090120000238</t>
  </si>
  <si>
    <t>ООО "ГЕОИЗОЛ"</t>
  </si>
  <si>
    <t>Выполнение работ по реконструкции в режиме реставрации с приспособлением к современному использованию объекта капитального строительства «Учебный корпус Северо-Западного института управления – филиала РАНХиГС по адресу: г. Санкт-Петербург, Каменноост (41.20.40.200)</t>
  </si>
  <si>
    <t>МОСКОВСКИЙ ГОСУДАРСТВЕННЫЙ УНИВЕРСИТЕТ ИМЕНИ М.В.ЛОМОНОСОВА, МГУ ИМЕНИ М.В.ЛОМОНОСОВА, МОСКОВСКИЙ УНИВЕРСИТЕТ ИЛИ МГУ</t>
  </si>
  <si>
    <t>1683201869920000101</t>
  </si>
  <si>
    <t>Строительство и реконструкция участков автомобильной дороги Р-22 «Каспий» автомобильная дорога М-4 «Дон» – Тамбов – Волгоград – Астрахань. Строительство автомобильной дороги Р-22 «Каспий» автомобильная дорога М-4 «Дон» – Тамбов – Волгоград – Астрахан (42.11.20.000)</t>
  </si>
  <si>
    <t>МЧС РОССИИ</t>
  </si>
  <si>
    <t>1770703495220000006</t>
  </si>
  <si>
    <t>ФКУ УПРДОР МОСКВА-ХАРЬКОВ</t>
  </si>
  <si>
    <t>ООО "ПЭП"</t>
  </si>
  <si>
    <t>Реконструкция здания общежития Санкт-Петербургского университета ГПС МЧС России, г. Санкт-Петербург, Московский район, Московский пр., 148, литер В  (41.20.40.900)</t>
  </si>
  <si>
    <t>ППК "ЕДИНЫЙ ЗАКАЗЧИК"</t>
  </si>
  <si>
    <t>1770744825521000081</t>
  </si>
  <si>
    <t>ООО "ТРАНСЕПТ ГРУПП"</t>
  </si>
  <si>
    <t>Выполнение работ по строительству объекта: «Федеральное государственное бюджетное учреждение культуры «Академический Малый драматический театр - Театр Европы» - строительство Новой сцены Академического малого драматического театра - Театра Европы г.  (41.20.40.900)</t>
  </si>
  <si>
    <t>УПРАВЛЕНИЕ ДЕЛАМИ ПРЕЗИДЕНТА РОССИЙСКОЙ ФЕДЕРАЦИИ</t>
  </si>
  <si>
    <t>1690500503820000016</t>
  </si>
  <si>
    <t>ФКУ УПРДОР "РОССИЯ"</t>
  </si>
  <si>
    <t>Капитальный ремонт автомобильной дороги М-10 "Россия" Москва - Тверь - Великий Новгород - Санкт-Петербург на участке км 570+000 - км 585+600, Новгородская область (42.11.20.000)</t>
  </si>
  <si>
    <t>МИНСТРОЙ РОССИИ</t>
  </si>
  <si>
    <t>1672500081020000030</t>
  </si>
  <si>
    <t>ФКУ УПРДОР МОСКВА-БОБРУЙСК</t>
  </si>
  <si>
    <t>Капитальный ремонт автомобильной дороги А-240 Брянск - Новозыбков - граница с Республикой Белоруссия на участке км 174+000 - км 184+000, Брянская область.   Капитальный ремонт автомобильной дороги А-240 Брянск - Новозыбков - граница с Республикой Бел (42.11.20.000); Капитальный ремонт автомобильной дороги А-240 Брянск - Новозыбков - граница с Республикой Белоруссия на участке км 174+000 - км 184+000, Брянская область. Капитальный ремонт автомобильной дороги А-240 Брянск - Новозыбков - граница с Республикой Белор (42.11.20.000)</t>
  </si>
  <si>
    <t>1773023987721000001</t>
  </si>
  <si>
    <t>Разработка рабочей документации и выполнение работ по объекту капитального строительства: «Техническое перевооружение корпуса 95 для изготовления изделий ДСЕ в целях серийного производства РН «Ангара», «ПО «Полет» - филиала АО «ГКНПЦ им. М.В. Хруниче (41.20.40.900)</t>
  </si>
  <si>
    <t>2770608994120000003</t>
  </si>
  <si>
    <t>ГБУК Г. МОСКВЫ "МОСКОВСКИЙ ТЕАТР ЭСТРАДЫ"</t>
  </si>
  <si>
    <t>1690500503820000133</t>
  </si>
  <si>
    <t>Капитальный ремонт автомобильной дороги М-10 "Россия" Москва - Тверь - Великий Новгород - Санкт-Петербург км 93+000 - км 108+400, Московская область (42.11.20.000)</t>
  </si>
  <si>
    <t>1771403072622000002</t>
  </si>
  <si>
    <t>НАЦИОНАЛЬНЫЙ ИССЛЕДОВАТЕЛЬСКИЙ УНИВЕРСИТЕТ "ВЫСШАЯ ШКОЛА ЭКОНОМИКИ", НИУ "ВЫСШАЯ ШКОЛА ЭКОНОМИКИ", ВЫСШАЯ ШКОЛА ЭКОНОМИКИ, НИУ ВШЭ, ВШЭ</t>
  </si>
  <si>
    <t>ООО "ПСК СТРОЙМОНОЛИТ"</t>
  </si>
  <si>
    <t>выполнение работ по разработке рабочей документации и реконструкции учебного корпуса в режиме реставрации с приспособлением к современному использованию, г. Санкт-Петербург, 10 линия Васильевского острова, д. 3/30. (41.20.40.900)</t>
  </si>
  <si>
    <t>2770203815021000872</t>
  </si>
  <si>
    <t>ООО "СТРОЙМОНТАЖКОМПЛЕКТ"</t>
  </si>
  <si>
    <t>Работы строительные по возведению нежилых зданий и сооружений прочие, не включенные в другие группировки (41.20.40); Работы строительные по возведению нежилых зданий и сооружений прочие, не включенные в другие группировки (41.20.40); Работы строительные по возведению нежилых зданий и сооружений прочие, не включенные в другие группировки (41.20.40); Работы строительные по возведению нежилых зданий и сооружений прочие, не включенные в другие группировки (41.20.40); Работы строительные по возведению нежилых зданий и сооружений прочие, не включенные в другие группировки (41.20.40); Работы строительные по возведению нежилых зданий и сооружений прочие, не включенные в другие группировки (41.20.40)</t>
  </si>
  <si>
    <t>1690500503820000130</t>
  </si>
  <si>
    <t>Капитальный ремонт автомобильной дороги Р-56 Великий Новгород – Сольцы – Порхов – Псков на участке км 4+397 – км 38+650, Новгородская область. II этап км 17+667 – км 38+650 (42.11.20.000)</t>
  </si>
  <si>
    <t>КП "ВДНХ"</t>
  </si>
  <si>
    <t>ФМБА РОССИИ</t>
  </si>
  <si>
    <t>1690500503821000036</t>
  </si>
  <si>
    <t>Капитальный ремонт автомобильной дороги М-10 "Россия" Москва – Тверь – Великий Новгород – Санкт-Петербург на участке км 402+000 – км 418+000, Новгородская область (корректировка) (42.11.20.000)</t>
  </si>
  <si>
    <t>1770585133120000261</t>
  </si>
  <si>
    <t>Выполнение работ по реконструкции объекта капитального строительства, находящегося в пользовании ФГБУК ГЦТМ им. А.А. Бахрушина, нежилое здание по адресу: г.Москва ул.Татарская д.20 (фондохранилище и экспозиционно-выставочные залы) (41.20.40.900); Выполнение работ по реконструкции объекта капитального строительства, находящегося в пользовании ФГБУК ГЦТМ им. А.А. Бахрушина, нежилое здание по адресу: г.Москва ул.Татарская д.20 (фондохранилище и экспозиционно-выставочные залы) (41.20.40.900)</t>
  </si>
  <si>
    <t>2770203815021000870</t>
  </si>
  <si>
    <t>Работы строительные по возведению нежилых зданий и сооружений прочие, не включенные в другие группировки (41.20.40); Работы строительные по возведению нежилых зданий и сооружений прочие, не включенные в другие группировки (41.20.40); Работы строительные по возведению нежилых зданий и сооружений прочие, не включенные в другие группировки (41.20.40)</t>
  </si>
  <si>
    <t>1770728810719000026</t>
  </si>
  <si>
    <t>«Выполнение работ по реконструкции учебного комплекса  ФГБОУ ДПО «Северо-Западный институт повышения квалификации ФНС России», г. Санкт-Петербург, ул. Костюшко, д.9, корп.2, лит.А»  (41.20.40.900)</t>
  </si>
  <si>
    <t>1771403072620000003</t>
  </si>
  <si>
    <t>ООО "СТРОЙПРОЕКТ"</t>
  </si>
  <si>
    <t>Выполнение работ по разработке рабочей документации и строительству физкультурно-оздоровительного комплекса по адресу: г.Москва,  промзона 35 «Воронцово», участок № 2 (41.20.40.900)</t>
  </si>
  <si>
    <t>2773161026919000216</t>
  </si>
  <si>
    <t>ООО "СЭМ"</t>
  </si>
  <si>
    <t>2771764709822000011</t>
  </si>
  <si>
    <t>1770744825521000004</t>
  </si>
  <si>
    <t>Выполнение работ по строительству объекта: "Административное здание ИФНС России по г.Петрозаводску, Республика Карелия" (41.20.40.900)</t>
  </si>
  <si>
    <t>1690500503820000015</t>
  </si>
  <si>
    <t>Капитальный ремонт автомобильной дороги М-10 «Россия» Москва – Тверь – Великий Новгород – Санкт-Петербург км 83+000 – км 93+000, Московская область (42.11.20.000)</t>
  </si>
  <si>
    <t>1770744825521000075</t>
  </si>
  <si>
    <t>Выполнение работ по строительству объекта: «Завершение строительства лечебно-диагностического корпуса, г. Москва» федерального государственного бюджетного учреждения «Государственный научный центр дерматовенерологии и косметологии» Министерства здрав (41.20.40.900)</t>
  </si>
  <si>
    <t>2770481244221000165</t>
  </si>
  <si>
    <t>1773452141921000081</t>
  </si>
  <si>
    <t>ООО "УНР-17"</t>
  </si>
  <si>
    <t>Выполнение работ по объекту: реконструкция и техническое перевооружение вивария, лабораторий и помещений для функционирования координационно-аналитического центра по обеспечению химической и биологической безопасности (41.20.40.200); Выполнение работ по объекту: «реконструкция и техническое перевооружение вивария, лабораторий и помещений для функционирования координационно-аналитического центра по обеспечению химической и биологической безопасности» (41.20.40.200)</t>
  </si>
  <si>
    <t>1771454974420000069</t>
  </si>
  <si>
    <t>ООО «АТ-строй»</t>
  </si>
  <si>
    <t>Строительно-монтажные работы по объекту "Реконструкция аэропортового комплекса (г.Амдерма, Ненецкий автономный округ)" (42.11.10.160)</t>
  </si>
  <si>
    <t>1770585133120000276</t>
  </si>
  <si>
    <t>ООО "АСТМАЛ ГРУПП"</t>
  </si>
  <si>
    <t>Проведение реставрационных работ и работ по приспособлению к современному использованию на объекте культурного наследия федерального значения "Здание, в котором учились в 1860-1864 гг. физиолог Павлов Иван Петрович и в 1933-1936 гг. Герой Советского  (43.99.90.190)</t>
  </si>
  <si>
    <t>1770504266921000061</t>
  </si>
  <si>
    <t>ТЕАТРАЛЬНЫЙ МУЗЕЙ ИМ. А.А. БАХРУШИНА, ФГБУК ГЦТМ</t>
  </si>
  <si>
    <t>Работы по сохранению объектов культурного наследия (43.99.90.200)</t>
  </si>
  <si>
    <t>1770585133120000033</t>
  </si>
  <si>
    <t>ООО "ПСБ "ЖИЛСТРОЙ"</t>
  </si>
  <si>
    <t>Выполнение работ по объекту: "Реконструкция, техническое переоснащение с элементами реставрации, приспособление для музейного использования Александровского дворца, расположенного по адресу: Санкт-Петербург, г. Пушкин, ул. Дворцовая, д.2" (завершение (41.20.40.000)</t>
  </si>
  <si>
    <t>1770544364619000342</t>
  </si>
  <si>
    <t>Проведение работ по сохранению объекта культурного наследия: «Малый театр (театр А.С. Суворина)» (Санкт-Петербург, Фонтанки р. Наб., 65) (подвал)  (43.99.90.190)</t>
  </si>
  <si>
    <t>2770417731021000482</t>
  </si>
  <si>
    <t>ООО "МИДАС"</t>
  </si>
  <si>
    <t>1771403072620000005</t>
  </si>
  <si>
    <t>Выполнение работ по разработке рабочей документации и реконструкции здания (корпус №2) по адресу: г. Нижний Новгород, ул. Большая Печерская, д.25/12 (41.20.40.900)</t>
  </si>
  <si>
    <t>1770744825522000002</t>
  </si>
  <si>
    <t>Выполнение работ по строительству объекта: противооползневые сооружения территории ФБЛПУ «Санаторий «Радуга» ФНС России» (41.20.40.900); Выполнение работ по строительству объекта: противооползневые сооружения территории ФБЛПУ «Санаторий «Радуга» ФНС России» (41.20.40.900)</t>
  </si>
  <si>
    <t>1773124346720000522</t>
  </si>
  <si>
    <t>Реконструкция инженерных коммуникаций объекта капитального строительства ФГБУ «НМИЦ кардиологии» Минздрава России, по адресу: г. Москва, 3-я Черепковская ул., д. 15-а. (41.20.40)</t>
  </si>
  <si>
    <t>1771408642221000366</t>
  </si>
  <si>
    <t>ООО "ЗОДЧИЙ"</t>
  </si>
  <si>
    <t>выполнение подрядных работ по объекту: Федеральное государственное образовательное бюджетное учрежде-ние высшего образования «Финансовый университет при Правительстве Российской Федерации» (Финансо-вый университет), г.Москва. Строительство здания об- (41.20.10.120)</t>
  </si>
  <si>
    <t>1770544364620000029</t>
  </si>
  <si>
    <t>Проведение работ по сохранению объекта культурного наследия регионального значения "Александро-Невская церковь", 1907-1914 гг., расположенного по адресу (местонахождение): Челябинская область, г. Челябинск, детский парк "Алое поле" (43.99.90.190)</t>
  </si>
  <si>
    <t>1770585133120000307</t>
  </si>
  <si>
    <t>Продолжение проведения работ по сохранению объекта культурного наследия регионального значения "Александро-Невская церковь", 1907-1914 гг., расположенного по адресу (местонахождение): Челябинская область, г. Челябинск, детский парк "Алое поле" (42.99.29.200)</t>
  </si>
  <si>
    <t>3695015531721000018</t>
  </si>
  <si>
    <t>ДДХБИТ АДМИНИСТРАЦИИ Г.ТВЕРИ</t>
  </si>
  <si>
    <t>Работы строительные по строительству автомагистралей, автомобильных дорог, в том числе проходящих по улицам населенных пунктов, и прочих автомобильных или пешеходных дорог, и взлетно-посадочных полос аэродромов (42.11.2); Работы строительные по строительству автомагистралей, автомобильных дорог, в том числе проходящих по улицам населенных пунктов, и прочих автомобильных или пешеходных дорог, и взлетно-посадочных полос аэродромов (42.11.2); Работы строительные по строительству автомагистралей, автомобильных дорог, в том числе проходящих по улицам населенных пунктов, и прочих автомобильных или пешеходных дорог, и взлетно-посадочных полос аэродромов (42.11.2)</t>
  </si>
  <si>
    <t>1770585133121000020</t>
  </si>
  <si>
    <t>Проведение ремонтно-реставрационных работ с приспособлением к современному использованию на объекте культурного наследия "Здание Главного Кригс-Комиссариата (Интендантские склады)" (Санкт-Петербург, ул. Глинки, 2) (43.99.90.190)</t>
  </si>
  <si>
    <t>1770585133120000268</t>
  </si>
  <si>
    <t>Проведение работ по сохранению объекта культурного наследия: Малый театр (театр А.С. Суворина) (Санкт-Петербург, Фонтанки р. Наб., 65) (помещения подвала в осях 12-23/П-Т;23-31/А-Т)   (42.99.29.200)</t>
  </si>
  <si>
    <t>2770481244222000003</t>
  </si>
  <si>
    <t>1771404207021002777</t>
  </si>
  <si>
    <t>ФГБУ "НМИЦ РАДИОЛОГИИ" МИНЗДРАВА РОССИИ</t>
  </si>
  <si>
    <t>ООО "БАЛТИНЖИНИРИНГ"</t>
  </si>
  <si>
    <t>Выполнение работ по строительству объекта капитального строительства «Центр доклинических исследований» (41.20.40.190)</t>
  </si>
  <si>
    <t>1770777824621000123</t>
  </si>
  <si>
    <t>МИНЗДРАВ РОССИИ</t>
  </si>
  <si>
    <t>ООО "СИТИО"</t>
  </si>
  <si>
    <t>Выполнение работ по завершению строительства объекта капитального строительства: Лечебный корпус санатория "Плес", г. Плес, Приволжский район, Ивановская область,  федерального государственного бюджетного учреждения "Санкт-Петербургский научно-исслед (41.20.20.180)</t>
  </si>
  <si>
    <t>2771764709820000077</t>
  </si>
  <si>
    <t>1771454974419000031</t>
  </si>
  <si>
    <t>Выполнение строительно-монтажных работ по объекту «Реконструкция и развитие аэропорта «Домодедово». Объекты федеральной собственности (I и II очереди строительства), II этап реализации (2 этап). (42.11.10.160)</t>
  </si>
  <si>
    <t>1770744825521000062</t>
  </si>
  <si>
    <t>Выполнение работ по реконструкции объекта: Реконструкция корпуса № 8 ФБЛПУ "Санаторий-профилакторий "Подмосковье" ФНС России", г.Москва, 1-й Новый пер., д.18/20, стр.1 (41.20.40.900)</t>
  </si>
  <si>
    <t>1772383667120000009</t>
  </si>
  <si>
    <t>АО "КОРПОРАЦИЯ "КОМЕТА"</t>
  </si>
  <si>
    <t>ООО "ЭСМА"</t>
  </si>
  <si>
    <t>выполнение работ по реконструкции и техническому перевооружению корпусов № 1, 2, филиала АО «Корпорация «Комета» - «ОПТЦ» (г. Вышний Волочек) (41.20.40.900)</t>
  </si>
  <si>
    <t>1771408642221000275</t>
  </si>
  <si>
    <t>Строительство здания спортивного комплекса с универсальным игровым залом по адресу: г. Москва, ул. Щербаковская, д.38 (41.20.10.190)</t>
  </si>
  <si>
    <t>1770544364620000014</t>
  </si>
  <si>
    <t>Разработка рабочей документации, завершение строительства, строительно-монтажные и пусконаладочные работы по объекту: Федеральное государственное бюджетное учреждение культуры "Рязанский историко-архитектурный музей-заповедник", строительство музейно (42.99.29.100)</t>
  </si>
  <si>
    <t>2695013385021000021</t>
  </si>
  <si>
    <t>Выполнение работ по реконструкции объекта капитального строительства в сфере культуры (41.20.40); Выполнение работ по реконструкции объекта капитального строительства в сфере культуры (41.20.40)</t>
  </si>
  <si>
    <t>1770778088721000002</t>
  </si>
  <si>
    <t>Выполнение работ по реконструкции наружных инженерных сетей Свято-Троицкой Сергиевой Лавры и Московской Духовной Академии, г. Сергиев Посад, Московская область (41.20.20.290); Выполнение работ по реконструкции наружных инженерных сетей Свято-Троицкой Сергиевой Лавры и Московской Духовной Академии, г. Сергиев Посад, Московская область (41.20.20.290)</t>
  </si>
  <si>
    <t>1772905090122000004</t>
  </si>
  <si>
    <t>Выполнение работ по завершению реконструкции в режиме реставрации с приспособлением к современному использованию объекта капитального строительства «Учебный корпус Северо-Западного института управления – филиала РАНХиГС по адресу: г. Санкт-Петербург, (41.20.40.200)</t>
  </si>
  <si>
    <t>1772908209021000640</t>
  </si>
  <si>
    <t>выполнение работ по сохранению объектов культурного наследия: капитальный ремонт фасадов и кровли биологического факультета МГУ имени М.В. Ломоносова (41.20.40.200); Материалы используемые для выполнения работ (41.20.40.200)</t>
  </si>
  <si>
    <t>1770777824621000129</t>
  </si>
  <si>
    <t>ООО "СОЗДАНИЕ"</t>
  </si>
  <si>
    <t>Выполнение работ по реконструкции объекта капитального строительства: «Реконструкция лечебного корпуса», расположенному по адресу: Санкт-Петербург, г. Пушкин, ул. Парковая, дом 68, лит. А (41.20.20.180)</t>
  </si>
  <si>
    <t>2770300197021000098</t>
  </si>
  <si>
    <t>ГБУК Г. МОСКВЫ "ТЕАТР НА МАЛОЙ БРОННОЙ"</t>
  </si>
  <si>
    <t>Работы по сохранению и воссозданию нежилых зданий, являющихся объектами культурного наследия (41.20.40.200); Работы по сохранению и воссозданию нежилых зданий, являющихся объектами культурного наследия (41.20.40.200)</t>
  </si>
  <si>
    <t>2695014509020000024</t>
  </si>
  <si>
    <t>ГБУ "УЭОАЗП"</t>
  </si>
  <si>
    <t>ООО "МОДУЛЬ"</t>
  </si>
  <si>
    <t>Выполнение ремонтно-реставрационных работ в здании объекта культурного наследия регионального значения (43.99.90.200)</t>
  </si>
  <si>
    <t>1772383667120000018</t>
  </si>
  <si>
    <t>ООО "МЕДИТЕК "ЗНАМЯ ТРУДА"</t>
  </si>
  <si>
    <t xml:space="preserve">Внутренние сантехнические работы и демонтаж электроосвещения. Корпус 6. 2020г. (41.20.40.900); Внутренние сантехнические работы. Доп. к 720407. Корпус 6. 2020г. (41.20.40.900); Общестроительные работы доп. к 620014. Корпус 6. 2020г. (41.20.40.900); Замена средств системы автоматизации и диспетчеризации системы вентиляции.. Корпус 6. 2020г. (41.20.40.900); Внутренние сантехнические работы водопровода и канализации. Корпус 6. 2020г. (41.20.40.900); Работы строительные по возведению нежилых зданий и сооружений прочие, не включенные в другие группировки (41.20.40.900); </t>
  </si>
  <si>
    <t>1771002334021000259</t>
  </si>
  <si>
    <t>Выполнение реставрационных работ по объекту капитального строительства: Федеральное государственное бюджетное учреждение "Транспортный комбинат "Россия" Управления делами Президента Российской Федерации. Реконструкция (в режиме реставрации с приспосо (41.20.20.100); Выполнение прочих работ и монтирование оборудования по объекту капитального строительства: Федеральное государственное бюджетное учреждение "Транспортный комбинат "Россия" Управления делами Президента Российской Федерации. Реконструкция (в режиме рес (41.20.20.100)</t>
  </si>
  <si>
    <t>1770585133121000272</t>
  </si>
  <si>
    <t>Проведение работ по реставрации и приспособлению к современному использованию объекта культурного наследия регионального значения «Кельи, 1840–е гг., 1912 г., архитектор А.А.Латков», 1840–е гг., 1912 г., расположенного по адресу: г. Москва, ул. Верхн (43.99.90.200)</t>
  </si>
  <si>
    <t>Работы строительные специализированные, не включенные в другие группировки, на объектах культурного наследия (43.99.90.200); Работы строительные специализированные, не включенные в другие группировки, на объектах культурного наследия (43.99.90.200); Работы строительные специализированные, не включенные в другие группировки, на объектах культурного наследия (43.99.90.200)</t>
  </si>
  <si>
    <t>1770807545421000442</t>
  </si>
  <si>
    <t>ООО "ЛЕВКАС"</t>
  </si>
  <si>
    <t>Реконструкция учебно-лабораторного корпуса ФГБОУ ВО СПбГАВМ по адресу: Санкт-Петербург, Московский район, ул. Черниговская дом 13, литер А" (41.20.40.200)</t>
  </si>
  <si>
    <t>1770751698821000062</t>
  </si>
  <si>
    <t>АО "ДИАПАЗОН"</t>
  </si>
  <si>
    <t>Выполнение работ по реконструкции объекта капитального строительства «Реконструкция учебного городка №3 (г. Санкт-Петербург, Васильевский остров, 21 линия д.14). Здание общежития литера Г». (41.20.40.900)</t>
  </si>
  <si>
    <t>1575200013321000082</t>
  </si>
  <si>
    <t>ООО "МД"</t>
  </si>
  <si>
    <t>Капитальный ремонт путепровода через автомобильную дорогу Курск – Курчатов на км 535+072 автомобильной дороги М-2 "Крым" Москва – Тула – Орёл – Курск – Белгород – граница с Украиной, Курская область (42.13.20.000)</t>
  </si>
  <si>
    <t>1575200013322000030</t>
  </si>
  <si>
    <t>Капитальный ремонт путепровода через железную дорогу Москва – Донецк на км 138+712 автомобильной дороги Р-298 Курск – Воронеж автомобильная дорога Р – 22 «Каспий», Курская область (42.13.20.100)</t>
  </si>
  <si>
    <t>1690500503822000017</t>
  </si>
  <si>
    <t>ООО "ФЕНИКС"</t>
  </si>
  <si>
    <t>Планово-предупредительные работы. Мост через реку Вазуза на км 207+619 автомобильной дороги М-9 «Балтия» Москва - Волоколамск - граница с Латвийской Республикой, Тверская область (42.13.20.100)</t>
  </si>
  <si>
    <t>1770585133120000089</t>
  </si>
  <si>
    <t>Выполнение работ по объекту: "Реконструкция, техническое переоснащение с элементами реставрации, приспособление для музейного использования Александровского дворца, расположенного по адресу: Санкт-Петербург, г. Пушкин, ул. Дворцовая, д.2" (продолжени (41.20.40.200)</t>
  </si>
  <si>
    <t>1690500503821000113</t>
  </si>
  <si>
    <t>Планово-предупредительные работы. Мост через реку Вазуза на км 261+000 автомобильной дороги Р-132 «Золотое кольцо» Ярославль – Кострома – Иваново – Владимир – Гусь-Хрустальный – Рязань – Михайлов – Тула – Калуга – Вязьма – Ржев – Тверь – Углич – Ярос (42.13.20.100)</t>
  </si>
  <si>
    <t>1770585133120000225</t>
  </si>
  <si>
    <t>Выполнение работ по объекту "Реконструкция, техническое переоснащение с элементами реставрации и приспособление для современного использования Императорской фермы, расположенной по адресу: Санкт-Петербург, г. Пушкин, Фермский парк" (выполнение работ  (41.20.40.200)</t>
  </si>
  <si>
    <t>1772383667119000056</t>
  </si>
  <si>
    <t>ООО "ЭК РОСЭНЕРГО"</t>
  </si>
  <si>
    <t>2771764709821000045</t>
  </si>
  <si>
    <t>1770544364620000035</t>
  </si>
  <si>
    <t>Проведение работ по ремонту, реставрации и приспособлению к современному использованию объекта культурного наследия федерального значения "Церковь Троицы за Волгой", XVIIIв, расположенный по адресу: Тверская область, город Тверь, улица Шевченко, дом  (43.99.90.190)</t>
  </si>
  <si>
    <t>2695013385020000092</t>
  </si>
  <si>
    <t>1575200013321000139</t>
  </si>
  <si>
    <t>Капитальный ремонт моста через р. Моква на км 526+293 автомобильной дороги М-2 «Крым» Москва – Тула – Орел – Курск – Белгород – граница с Украиной, Курская область (42.13.20.000)</t>
  </si>
  <si>
    <t>3695015531722000010</t>
  </si>
  <si>
    <t>Выполнение строительно-монтажных работ по объекту: "Автодорога по ул.Левитана от дома №52 до ул.Можайского" (42.11.10.129)</t>
  </si>
  <si>
    <t>3695015531720000042</t>
  </si>
  <si>
    <t>Выполнение работ по реконструкции автомобильной дороги (42.11.20); Выполнение работ по реконструкции автомобильной дороги (42.11.20); Выполнение работ по реконструкции автомобильной дороги (42.11.20); Выполнение работ по реконструкции автомобильной дороги (42.11.20); Выполнение работ по реконструкции автомобильной дороги (42.11.20)</t>
  </si>
  <si>
    <t>3695015531721000021</t>
  </si>
  <si>
    <t>Выполнение работ по капитальному ремонту автомобильных дорог на территории города Твери (42.11.10.129)</t>
  </si>
  <si>
    <t>ГКУ ГС "ЕДКС"</t>
  </si>
  <si>
    <t>Севастополь</t>
  </si>
  <si>
    <t>Республика Крым</t>
  </si>
  <si>
    <t>2920400768120000074</t>
  </si>
  <si>
    <t>ООО "АНТЕЙ-СТРОЙИНВЕСТ"</t>
  </si>
  <si>
    <t>Выполнение строительно-монтажных работ по объекту: «Строительство детского сада в поселке Кача (модульный)»  (41.20.40.900)</t>
  </si>
  <si>
    <t>2920400768120000054</t>
  </si>
  <si>
    <t>На выполнение строительно-монтажных работ по объекту: «Строительство физкультурно-оздоровительного комплекса с универсальным игровым залом в п. Кача»   (41.20.40.900)</t>
  </si>
  <si>
    <t>ГАУ РК "ДИРЕКЦИЯ"</t>
  </si>
  <si>
    <t>1232010032921000008</t>
  </si>
  <si>
    <t>ФКУ УПРДОР "ЧЕРНОМОРЬЕ"</t>
  </si>
  <si>
    <t>ООО "ТРАНСДОРТЕХ"</t>
  </si>
  <si>
    <t>Выполнение работ по объекту: "Расходы на мероприятия по повышению уровня обустройства автомобильных дорог федерального значения. Реконструкция укрепительных сооружений на автомобильной дороге А-147  Джубга-Сочи-граница с Республикой Абхазия на участк (42.11.20.000)</t>
  </si>
  <si>
    <t>ГКУ "ИНВЕСТСТРОЙ РЕСПУБЛИКИ КРЫМ"</t>
  </si>
  <si>
    <t>МКУ "САКИИНВЕСТПРОЕКТ"</t>
  </si>
  <si>
    <t>ГКУ "ГУСКК"</t>
  </si>
  <si>
    <t>2910216470221000377</t>
  </si>
  <si>
    <t>ГКУ РК "СЛУЖБА АВТОМОБИЛЬНЫХ ДОРОГ РЕСПУБЛИКИ КРЫМ"</t>
  </si>
  <si>
    <t>Выполнение строительно-монтажных работ по объекту "Строительство и реконструкция автомобильной дороги Симферополь-Евпатория-Мирный (на участке Скворцово-Евпатория с обходом озера Сасык-Сиваш)"  (42.11.20.000)</t>
  </si>
  <si>
    <t>2920456270220000016</t>
  </si>
  <si>
    <t>ДЕПАРТАМЕНТ ТРАНСПОРТА И РАЗВИТИЯ ДОРОЖНО-ТРАНСПОРТНОЙ ИНФРАСТРУКТУРЫ ГОРОДА СЕВАСТОПОЛЯ</t>
  </si>
  <si>
    <t>Выполнение работ по строительству и реконструкции автомобильной дороги на объекте: «Строительство и реконструкция автомобильной дороги Керчь – Феодосия – Белогорск – Симферополь – Бахчисарай – Севастополь, км 269+300 до а/д Ялта – Севастополь, 8-й эт (42.11.20.000)</t>
  </si>
  <si>
    <t>2910218742820000182</t>
  </si>
  <si>
    <t>Выполнение строительно-монтажных работ по объекту: "Строительство и реконструкция канализационного коллектора, г. Симферополь, Республика Крым"  (42.21.22.110)</t>
  </si>
  <si>
    <t>2910218742819000064</t>
  </si>
  <si>
    <t>ООО "ПР И СС"</t>
  </si>
  <si>
    <t>Выполнение проектно-изыскательских работ по объекту: "Реконструкция тоннельного водовода Южного берега Крыма, Республика Крым" (42.21.23.000); Выполнение  строительно-монтажных работ по объекту: "Реконструкция тоннельного водовода Южного берега Крыма, Республика Крым" (42.21.23.000)</t>
  </si>
  <si>
    <t>2910218742821000253</t>
  </si>
  <si>
    <t>ООО "ИНТЕРСТРОЙ"</t>
  </si>
  <si>
    <t>Выполнение строительно-монтажных работ по объекту: "Реконструкция набережной в пгт. Коктебель, г. Феодосия, Республика Крым" (42.91.20.110); Выполнение проектно-изыскательских и  работ по объекту: "Реконструкция набережной в пгт. Коктебель, г. Феодосия, Республика Крым" (71.12.19.100)</t>
  </si>
  <si>
    <t>2920000116721000034</t>
  </si>
  <si>
    <t>ГКУ "ДИРЕКЦИЯ"</t>
  </si>
  <si>
    <t>на выполнение работ по реконструкции транспортной развязки на пересечении автомобильных дорог 64 К-8 «Севастополь - порт Камышовая бухта» и 67 Н-261   «пр-т Генерала Острякова - ул. Хрусталева (5 км Балаклавского шоссе)» (42.11.20.000)</t>
  </si>
  <si>
    <t>3910703811620000001</t>
  </si>
  <si>
    <t>Выполнение строительно-монтажных работ на объекте "Строительство пешеходной набережной вдоль улицы Морская, Республика Крым, г. Саки"  (42.91.20.110)</t>
  </si>
  <si>
    <t>2920400768121000009</t>
  </si>
  <si>
    <t>ФГУП "ГВСУ № 4"</t>
  </si>
  <si>
    <t>Выполнение строительно-монтажных работ и вводу в эксплуатацию объекта: «Реконструкция и оснащение в городе Севастополе здания филиала Санкт-Петербургского кадетского корпуса Следственного комитета Российской Федерации» (41.20.40.900); Выполнение проектно-изыскательских работ по объекту: «Реконструкция и оснащение в городе Севастополе здания филиала Санкт-Петербургского кадетского корпуса Следственного комитета Российской Федерации» (41.10.10.000)</t>
  </si>
  <si>
    <t>2910400297921000019</t>
  </si>
  <si>
    <t>ГБУ РК "БПИ"</t>
  </si>
  <si>
    <t>ООО "СТИ"</t>
  </si>
  <si>
    <t>НА ЗАВЕРШЕНИЕ СТРОИТЕЛЬНО-МОНТАЖНЫХ РАБОТ  на объекте: «Строительство ГБУ РК «Бахчисарайский психоневрологический интернат» на 250 койко-мест с объектами инфраструктуры, необходимыми для его функционирования в соответствии с законодательством Российс (42.99.29.100)</t>
  </si>
  <si>
    <t>3910703811619000008</t>
  </si>
  <si>
    <t>Строительно-монтажные работы по объекту ФЦП «Строительство набережной вдоль берега Сакского лечебного озера, Республика Крым, г.Саки» (42.91.20.110)</t>
  </si>
  <si>
    <t>2231006869020000040</t>
  </si>
  <si>
    <t>ООО "ГУАР"</t>
  </si>
  <si>
    <t>Выполнение подрядных работ по объекту: «Здание дома офицеров - в/г 50", расположенном по адресу: Краснодарский край, г. Краснодар, Центральный округ, ул. Красноармейская, дом № 48, строение 1, являющемся объектом культурного наследия «Второе Обществе (41.20.40.900)</t>
  </si>
  <si>
    <t>1910206500320000751</t>
  </si>
  <si>
    <t>ГБУЗ РК "РКБ ИМ. Н.А. СЕМАШКО"</t>
  </si>
  <si>
    <t>«Капитальный ремонт офтальмологического центра ГБУЗ РК «РКБ им. Н.А. Семашко», по адресу: г. Симферополь, ул. Ленинградская,2/17» (41.20.40); «Капитальный ремонт офтальмологического центра ГБУЗ РК «РКБ им. Н.А. Семашко», по адресу: г. Симферополь, ул. Ленинградская,2/17» (41.20.40)</t>
  </si>
  <si>
    <t>2910218742819000093</t>
  </si>
  <si>
    <t>Выполнение строительно-монтажных работ объекта капитального строительства: "Реконструкция разводящих сетей в г. Керчи, Республика Крым" (42.21.21.000)</t>
  </si>
  <si>
    <t>2910216470221000246</t>
  </si>
  <si>
    <t>Строительно-монтажные работы в части выполнения подготовительных работ по объекту: Строительство автомобильной дороги в обход г. Симферополя на участке Донское - Перевальное  (42.11.20.000)</t>
  </si>
  <si>
    <t>2910218742820000216</t>
  </si>
  <si>
    <t>ООО "НЕВАСТРОЙ СПЕЦИАЛЬНЫЕ ТЕХНОЛОГИИ"</t>
  </si>
  <si>
    <t>Выполнение строительно-монтажных работ по объекту: "Строительство системы водоснабжения с. Укромное Симферопольского района"  (42.21.22.110)</t>
  </si>
  <si>
    <t>2910225250020000004</t>
  </si>
  <si>
    <t>ООО "МОНТАЖ-СЕРВИС"</t>
  </si>
  <si>
    <t>Выполнение работ по объекту: Реконструкция объекта капитального строительства «Крымское художественное училище имени Н.С. Самокиша», расположенного по адресу: 295015, Республика Крым, г. Симферополь, ул. Тамбовская, д.32 (41.20.40.900)</t>
  </si>
  <si>
    <t>1910206500321000558</t>
  </si>
  <si>
    <t>«Капитальный ремонт здания поликлиники (литера «В2») ГБУЗ РК «Республиканская клиническая больница им. Н.А. Семашко» (41.20.40)</t>
  </si>
  <si>
    <t>3611900108019000076</t>
  </si>
  <si>
    <t>МБУЗ ЦРБ  МАТВЕЕВО-КУРГАНСКОГО РАЙОНА</t>
  </si>
  <si>
    <t>Капитальный ремонт лечебного корпуса МБУЗ «ЦРБ» Матвеево-Курганского района    (41.20.40.000); Капитальный ремонт лечебного корпуса МБУЗ «ЦРБ» Матвеево-Курганского района    (41.20.40.000)</t>
  </si>
  <si>
    <t>2910218742821000238</t>
  </si>
  <si>
    <t>ООО "АРСЕНАЛ-ТЕХНОЛОГИЯ"</t>
  </si>
  <si>
    <t>Выполнение и строительно-монтажных работ по объекту: "Строительство антенно-мачтовых сооружений в Республике Крым" (41.20.20.626); Выполнение проектно-изыскательских  работ по объекту: "Строительство антенно-мачтовых сооружений в Республике Крым" (71.12.19.100)</t>
  </si>
  <si>
    <t>2910218742821000021</t>
  </si>
  <si>
    <t>Выполнение строительно-монтажных работ по объекту: "Реконструкция системы обеззараживания Изобильненских водопроводных очистных сооружений г. Алушта, Республика Крым"  (42.21.23.000)</t>
  </si>
  <si>
    <t>3613100037222000006</t>
  </si>
  <si>
    <t>АДМИНИСТРАЦИЯ СОВЕТСКОГО РАЙОНА РОСТОВСКОЙ ОБЛАСТИ</t>
  </si>
  <si>
    <t>ИВАНОВ АЛЕКСЕЙ ЕВГЕНЬЕВИЧ</t>
  </si>
  <si>
    <t>Cтроительство локальных (внутрипоселковых) водопроводных сетей в ст.Советская Советского района   (42.21.22.110)</t>
  </si>
  <si>
    <t>2057200666619000394</t>
  </si>
  <si>
    <t>2057200666619000351</t>
  </si>
  <si>
    <t>ГКУ РД "ДИРЕКЦИЯ ЕДИНОГО ГОСЗАКАЗЧИКА-ЗАСТРОЙЩИКА"</t>
  </si>
  <si>
    <t>выполнение строительно-монтажных работ по объекту: "Дошкольная  образовательная организация на 250 мест в  г.Каспийск Республики Дагестан (мкр.№11)» (41.20.40.900)</t>
  </si>
  <si>
    <t>выполнение строительно-монтажных работ по объекту: "Дошкольная  образовательная организация на 120 мест в с.Новые Викри Каякентского района Республики Дагестан" (41.20.40.900)</t>
  </si>
  <si>
    <t>2057200666619000467</t>
  </si>
  <si>
    <t>выполнение строительно-монтажных работ по объекту: "Дошкольная  образовательная организация на 250 мест в  г.Кизляре Республики Дагестан" (41.20.40.900)</t>
  </si>
  <si>
    <t>2057200666619000396</t>
  </si>
  <si>
    <t>выполнение строительно-монтажных работ по объекту: "Дошкольная  образовательная организация на 120 мест в  с.Сагаси-Дейбук Каякентского района Республики Дагестан» (41.20.40.900)</t>
  </si>
  <si>
    <t>2057200666619000460</t>
  </si>
  <si>
    <t>2057200666619000392</t>
  </si>
  <si>
    <t>выполнение строительно-монтажных работ по объекту: "Дошкольная  образовательная организация на 200 мест  в  г.Дагестанские Огни Республики Дагестан" (41.20.40.900)</t>
  </si>
  <si>
    <t>выполнение строительно-монтажных работ по объекту: "Дошкольная  образовательная организация на 250 мест в  г.Каспийск Республики Дагестан (мкр.№10)" (41.20.40.900)</t>
  </si>
  <si>
    <t>2057200666619000521</t>
  </si>
  <si>
    <t>выполнение строительно-монтажных работ по объекту: "Дошкольная  образовательная организация на 120 мест в  с.Баршамай Кайтагского района Республики Дагестан" (41.20.40.900)</t>
  </si>
  <si>
    <t>2057200666619000469</t>
  </si>
  <si>
    <t>выполнение строительно-монтажных работ по объекту: "Дошкольная  образовательная организация на 250 мест в  с.Каякент Каякентского района Республики Дагестан" (41.20.40.900)</t>
  </si>
  <si>
    <t>2057200666619000458</t>
  </si>
  <si>
    <t>выполнение строительно-монтажных работ по объекту: "Дошкольная  образовательная организация на 250 мест  в пос.Новый Хушет г.Махачкала Республики Дагестан" (41.20.40.900)</t>
  </si>
  <si>
    <t>2057200666619000463</t>
  </si>
  <si>
    <t>выполнение строительно-монтажных работ по объекту: "Дошкольная  образовательная организация на 250 мест по ул.Морская, 2 в г. Избербаш Республики Дагестан" (41.20.40.900)</t>
  </si>
  <si>
    <t>2057200666619000461</t>
  </si>
  <si>
    <t>выполнение строительно-монтажных работ по объекту: "Дошкольная  образовательная организация на 250 мест  в г.Каспийск  Республики Дагестан (мкр."Кемпинг")" (41.20.40.900)</t>
  </si>
  <si>
    <t>2057200666619000468</t>
  </si>
  <si>
    <t>выполнение строительно-монтажных работ по объекту: "Дошкольная  образовательная организация на 120 мест в  с.Мюрего Сергокалинского района Республики Дагестан" (41.20.40.900)</t>
  </si>
  <si>
    <t>2057200666620000202</t>
  </si>
  <si>
    <t>выполнение строительно-монтажных работ по объекту: «Дошкольная образовательная организация на 200 мест в пос. Богатыревка г. Махачкала Республики Дагестан»  (41.20.40.000)</t>
  </si>
  <si>
    <t>2057200666619000466</t>
  </si>
  <si>
    <t>выполнение строительно-монтажных работ по объекту: "Дошкольная  образовательная организация на 120 мест в  с.Эрпели Буйнакского района Республики Дагестан" (41.20.40.900)</t>
  </si>
  <si>
    <t>2057200666620000198</t>
  </si>
  <si>
    <t>Выполнение строительно-монтажных работ по объекту: "Общеобразовательная организация на 502 ученических места в с. Эндирей Хасавюртовского района Республики Дагестан" (41.20.40.000)</t>
  </si>
  <si>
    <t>2057200666619000191</t>
  </si>
  <si>
    <t>выполнение работ по объекту:  «Общеобразовательная организация на 400 уч. мест в с.Новокостек  Хасавюртовского района» (41.20.40.900)</t>
  </si>
  <si>
    <t>2057200666619000449</t>
  </si>
  <si>
    <t>выполнение строительно-монтажных работ по объекту: "Строительство дошкольной  образовательной организации на 250 мест в  мкр."Новый" г.Кизилюрт Республики Дагестан" (41.20.40.900)</t>
  </si>
  <si>
    <t>АО "КАВКАЗ.РФ"</t>
  </si>
  <si>
    <t>4263210074021000003</t>
  </si>
  <si>
    <t>ООО "СТРОЙГАЗКОМПЛЕКТ"</t>
  </si>
  <si>
    <t>Выполнение строительно-монтажных работ по объекту: «Всесезонный туристско-рекреационный комплекс «Эльбрус», Кабардино-Балкарская Республика. Пассажирская подвесная канатная дорога EL3» (42.12.20.140); Выполнение строительно-монтажных работ по объекту: «Всесезонный туристско-рекреационный комплекс «Эльбрус», Кабардино-Балкарская Республика. Пассажирская подвесная канатная дорога EL6»  (42.12.20.140); Разработка рабочей документации по объекту: «Всесезонный туристско-рекреационный комплекс «Эльбрус», Кабардино-Балкарская Республика. Пассажирская подвесная канатная дорога EL6»  (71.12.12.000); Разработка рабочей документации по объекту: «Всесезонный туристско-рекреационный комплекс «Эльбрус», Кабардино-Балкарская Республика. Пассажирская подвесная канатная дорога EL3»  (71.12.12.000)</t>
  </si>
  <si>
    <t>2057200666620000203</t>
  </si>
  <si>
    <t>выполнение строительно-монтажных работ по объекту: «Школа на 1224 ученических места в пос. Семендер г. Махачкалы Республики Дагестан» (41.20.40.900)</t>
  </si>
  <si>
    <t>2057200666620000293</t>
  </si>
  <si>
    <t>выполнение строительно-монтажных работы по объекту «Общеобразовательная организация на 1224 ученических мест в г. Махачкала мкр-г «Ипподром» Республика Дагестан» (41.20.40.900)</t>
  </si>
  <si>
    <t>2057200666620000253</t>
  </si>
  <si>
    <t>выполнение строительно-монтажных работ по объекту: «Общеобразовательная организация на 1224 ученических мест в г. Каспийске Республики Дагестан»выполнение строительно-монтажных работ по объекту: «Общеобразовательная организация на 1224 ученических ме (41.20.40.190)</t>
  </si>
  <si>
    <t>2057200666620000215</t>
  </si>
  <si>
    <t>выполнение строительно-монтажных работ по объекту: «Общеобразовательная организация на 804 ученических мест в с. Солнечное Хасавюртовского района Республики Дагестан» (41.20.40.000)</t>
  </si>
  <si>
    <t>4263210074021000015</t>
  </si>
  <si>
    <t>ООО "СВЕТОСЕРВИС - СПБ"</t>
  </si>
  <si>
    <t>Выполнение подрядных работ по созданию объекта: «Кабельная линия 35 кВ: ПС 35/10 кВ «Романтик» - РТП-1 «Северный склон» - РТП-2 «Лунная поляна» - РТП-3 «Дукка» всесезонного туристско-рекреационного комплекса «Архыз» 3 этап - РТП-2 «Лунная Поляна» - Р (43.21.10.290)</t>
  </si>
  <si>
    <t>4263210074021000009</t>
  </si>
  <si>
    <t>Выполнение подрядных работ по созданию объекта: «Всесезонный туристско-рекреационный комплекс «Эльбрус», Кабардино-Балкарская Республика». Горнолыжные трассы ЕР4, ЕР5, ЕР14. EP7, EP8, EP11, EP11.2, EP12» (42.99.29.100)</t>
  </si>
  <si>
    <t>2057200666620000219</t>
  </si>
  <si>
    <t>выполнение строительно-монтажных работ по объекту: «Общеобразовательная организация на 604 ученических места - блок-пристройка к МБОУ «СОШ № 27» г. Махачкалы Республики Дагестан» (41.20.40.000)</t>
  </si>
  <si>
    <t>2057200666619000193</t>
  </si>
  <si>
    <t>выполнение работ по объекту: "Общеобразовательная организация на 400 ученических мест в с.Авадан Докузпаринского района Республики Дагестан". (41.20.40.900)</t>
  </si>
  <si>
    <t>2057200666620000255</t>
  </si>
  <si>
    <t>выполнение строительно-монтажных работ по объекту: «Завершение строительства общеобразовательной организации на 400 ученических мест в с.  Луткун Ахтынского района Республики Дагестан» (41.20.40.900)</t>
  </si>
  <si>
    <t>4263210074021000014</t>
  </si>
  <si>
    <t>Выполнение подрядных работ по созданию объекта: «Парковка автомобильного транспорта ВТРК «Архыз» (42.11.10.140)</t>
  </si>
  <si>
    <t>2057200666619000190</t>
  </si>
  <si>
    <t>выполнение работ по объекту:  «Общеобразовательная организация на 300 уч. мест – блок-пристройка к МКОУ "Эндирейская СОШ №2" в  с.Эндирей Хасавюртовского района» (41.20.40.900)</t>
  </si>
  <si>
    <t>2057200666620000294</t>
  </si>
  <si>
    <t>выполнение строительно-монтажных работы по объекту «Общеобразовательная организация на 300 ученических мест в г. Каспийске Республики Дагестан» (41.20.40.900)</t>
  </si>
  <si>
    <t>2057200666619000389</t>
  </si>
  <si>
    <t>выполнение строительно-монтажных работ по объекту: "Дошкольная  образовательная организация на 250 мест в  г.Буйнакск Республики Дагестан"  (41.20.40.900)</t>
  </si>
  <si>
    <t>2057200666620000285</t>
  </si>
  <si>
    <t>выполнение строительно-монтажных работ по объекту: «Дошкольная образовательная организация на 250 мест в с. Тагиркент сельсовета «Эбдалаинский», МР «Левашинский район» Республики Дагестан»ыполнение строительно-монтажных работ по объекту: «Дошкольная  (41.20.40.900)</t>
  </si>
  <si>
    <t>2057200666619000457</t>
  </si>
  <si>
    <t>выполнение строительно-монтажных работ по объекту: "Дошкольная  образовательная организация на 250 мест  в мкр."Ак-гель" г.Махачкала Республики Дагестан" (41.20.40.900)</t>
  </si>
  <si>
    <t>2057200666619000453</t>
  </si>
  <si>
    <t>выполнение строительно-монтажных работ по объекту: "Дошкольная  образовательная организация на 250 мест в  мкр."Молодежный"  в г.Буйнакск Республики Дагестан" (41.20.40.900)</t>
  </si>
  <si>
    <t>2057200666619000455</t>
  </si>
  <si>
    <t>выполнение строительно-монтажных работ по объекту: "Дошкольная  образовательная организация на 250 мест  по ул.Российская. 15 в г.Избербаш Республики Дагестан" (41.20.40.900)</t>
  </si>
  <si>
    <t>2057200666619000451</t>
  </si>
  <si>
    <t>выполнение строительно-монтажных работ по объекту: "Строительство дошкольной образовательной организации на 250 мест в  мкр.№3 г.Кизилюрт Республики Дагестан" (41.20.40.900)</t>
  </si>
  <si>
    <t>2057200666619000390</t>
  </si>
  <si>
    <t>выполнение строительно-монтажных работ по объекту: "Дошкольная  образовательная организация на 250 мест в  с.Карабудахкент Карабудахкентского района  Республики Дагестан"  (41.20.40.900)</t>
  </si>
  <si>
    <t>2057200666619000462</t>
  </si>
  <si>
    <t>выполнение строительно-монтажных работ по объекту: "Дошкольная  образовательная организация на 250 мест в г. Дербенте Республики Дагестан" (41.20.40.900)</t>
  </si>
  <si>
    <t>2057200666619000194</t>
  </si>
  <si>
    <t>выполнение работ по объекту: "Общеобразовательная организация на 120 ученических мест в сел.Гигатли Цумадинского района Республики Дагестан" (41.20.40.900)</t>
  </si>
  <si>
    <t>2057200666619000454</t>
  </si>
  <si>
    <t>выполнение строительно-монтажных работ по объекту: "Дошкольная  образовательная организация на 200 мест в  мкр."Ипподром"  в г.Махачкала Республики Дагестан" (41.20.40.900)</t>
  </si>
  <si>
    <t>2057200666619000355</t>
  </si>
  <si>
    <t>выполнение строительно-монтажных работ по объекту: "Дошкольная  образовательная организация на 200 мест в мкр."Мичурино " г.Хасавюрт Республики Дагестан" (41.20.40.900)</t>
  </si>
  <si>
    <t>2057200666619000254</t>
  </si>
  <si>
    <t>выполнение работ по объекту:"Дошкольная образовательная организация на 200 мест в с.Доргели Карабудахкентского района Республики Дагестан"  (41.20.40.900)</t>
  </si>
  <si>
    <t>2057200666619000255</t>
  </si>
  <si>
    <t>выполнение работ по объекту:"Дошкольная образовательная организация на 200 мест в с.Нечаевка Кизилюртовского района Республики Дагестан"  (41.20.40.900)</t>
  </si>
  <si>
    <t>2057200666619000459</t>
  </si>
  <si>
    <t>выполнение строительно-монтажных работ по объекту: "Дошкольная  образовательная организация на 200 мест  в мкр."ДОСААФ" г.Махачкала Республики Дагестан" (41.20.40.900)</t>
  </si>
  <si>
    <t>2057200666620000205</t>
  </si>
  <si>
    <t>выполнение строительно-монтажных работ по объекту: «Дошкольная образовательная организация на 200 мест в г. Дербенте Республики Дагестан (41.20.40.900)</t>
  </si>
  <si>
    <t>2057200666619000456</t>
  </si>
  <si>
    <t>выполнение строительно-монтажных работ по объекту: "Дошкольная  образовательная организация на 200 мест в пос.Сулак г.Махачкала Республики Дагестан" (41.20.40.900)</t>
  </si>
  <si>
    <t>2057200666621000062</t>
  </si>
  <si>
    <t>Выполнение строительно-монтажных работ по объекту: "Дошкольная образовательная организация на 200 мест в с. Тарумовка Тарумовского района Республики Дагестан" (41.20.40.900)</t>
  </si>
  <si>
    <t>2057200666621000061</t>
  </si>
  <si>
    <t>Выполнение строительно-монтажных работ по объекту: "Дошкольная образовательная организация на 200 мест в с.Куруш Хасавюртовского района Республики Дагестан". (41.20.40.900)</t>
  </si>
  <si>
    <t>2057200666619000192</t>
  </si>
  <si>
    <t>выполнение работ по объекту:  «Общеобразовательная организация на 120 ученических мест в сел. Кванада  Цумадинского района Республики Дагестан» (41.20.40.900)</t>
  </si>
  <si>
    <t>2057200666619000414</t>
  </si>
  <si>
    <t>выполнение строительно-монтажных работ по объекту: "Образовательная организация на 80 мест в  с.Хебатли Цунтинского района Республики Дагестан" (41.20.40.900)</t>
  </si>
  <si>
    <t>2057200666619000354</t>
  </si>
  <si>
    <t>выполнение строительно-монтажных работ по объекту: "Дошкольная  образовательная организация на 100 мест в г.Избербаш Республики Дагестан" (41.20.40.900)</t>
  </si>
  <si>
    <t>2057200666619000213</t>
  </si>
  <si>
    <t>выполнение работ по объекту: "Дошкольное образовательное учреждение на 120 мест в с.Эндирей Хасавюртовского района Республики Дагестан" (41.20.40.900)</t>
  </si>
  <si>
    <t>2057200666619000450</t>
  </si>
  <si>
    <t>выполнение строительно-монтажных работ по объекту: "Дошкольная  образовательная организация на 120 мест в  п.шамхал-Термен г.Махачкалы Республики Дагестан" (41.20.40.900)</t>
  </si>
  <si>
    <t>2057200666619000415</t>
  </si>
  <si>
    <t>выполнение строительно-монтажных работ по объекту: "Дошкольная образовательная организация на 120 мест в  с.Джанга Карабудахкентского района Республики Дагестан" (41.20.40.900)</t>
  </si>
  <si>
    <t>2057200666619000452</t>
  </si>
  <si>
    <t>2057200666619000464</t>
  </si>
  <si>
    <t>выполнение строительно-монтажных работ по объекту: "Дошкольная  образовательная организация на 120 мест в  с.Ботаюрт Хасавюртовского района Республики Дагестан" (41.20.40.900)</t>
  </si>
  <si>
    <t>выполнение строительно-монтажных работ по объекту: "Дошкольная  образовательная организация на 120 мест  в с.Кафыр-Кумух Буйнакского района  Республики Дагестан" (41.20.40.900)</t>
  </si>
  <si>
    <t>2057200666619000353</t>
  </si>
  <si>
    <t>выполнение строительно-монтажных работ по объекту: "Дошкольная  образовательная организация на 120 мест в гор.Хасавюрт Республики Дагестан" (41.20.40.900)</t>
  </si>
  <si>
    <t>2526023516220000069</t>
  </si>
  <si>
    <t>ГКУ НО "НИЖЕГОРОДСТРОЙЗАКАЗЧИК"</t>
  </si>
  <si>
    <t>ООО "ИНВЕСТ-ГРУПП"</t>
  </si>
  <si>
    <t>Выполнение проектных, изыскательских  работ по  объекту: "Строительство регионального тренировочного центра в г. Н. Новгороде (комплекс трамплинов) - этап пассажирская подвесная канатная дорога (ППКД)" (71.12.19.100); Выполнение комплекса работ по строительству объекта: "Строительство регионального тренировочного центра в г. Н. Новгороде (комплекс трамплинов) - этап пассажирская подвесная канатная дорога (ППКД)" (42.12.20.140)</t>
  </si>
  <si>
    <t>24-1-1-2-083962-2021 от 28.12.2021</t>
  </si>
  <si>
    <t>ДС № 10 от 04.02.2022</t>
  </si>
  <si>
    <t>ГОСУКС РЕСПУБЛИКИ МОРДОВИЯ</t>
  </si>
  <si>
    <t>МКУ "ГЛАВУКС Г.Н.НОВГОРОДА"</t>
  </si>
  <si>
    <t>УПРАВЛЕНИЕ ДЕЛАМИ ПРАВИТЕЛЬСТВА НИЖЕГОРОДСКОЙ ОБЛАСТИ</t>
  </si>
  <si>
    <t>3525300185419000079</t>
  </si>
  <si>
    <t>ООО "АВК ГРУПП"</t>
  </si>
  <si>
    <t>Выполнение работ по реставрации объекта капитального строительства : "Реставрация ОКН "Дом В.М.Бурмистровой с интерьером" (г.Нижний Новгород, ул.Минина, 26 (литера А,А1), в котором расположен Литературный музей-филиал МБУК "Государственный ордена Поч (43.99.90.200)</t>
  </si>
  <si>
    <t>2525705616319000172</t>
  </si>
  <si>
    <t>ГКУ НО "ГУАД"</t>
  </si>
  <si>
    <t>КГБУ "УАДИТ"</t>
  </si>
  <si>
    <t>Строительство автомобильной дороги (42.11.20.000)</t>
  </si>
  <si>
    <t>3564603189120000049</t>
  </si>
  <si>
    <t>МКУ "УГХ СОЛЬ-ИЛЕЦКОГО ГОРОДСКОГО ОКРУГА"</t>
  </si>
  <si>
    <t>ООО "СУ-56"</t>
  </si>
  <si>
    <t>Реконструкция дороги по ул. Пушкина в г. Соль-Илецк Оренбургской области (1 этап строительства от ул. Садовая до ул. Орджоникидзе, 2 этап от ул. Орской до ул. Вокзальная) (42.11.20.000)</t>
  </si>
  <si>
    <t>МИНИСТЕРСТВО ТРАНСПОРТА</t>
  </si>
  <si>
    <t>3525300185420000109</t>
  </si>
  <si>
    <t>Выполнение работ по объекту: "Реставрация здания основной части комплекса поземельного крестьянского банка, расположенного по адресу: г. Н. Новгород, ул. Пискунова, д.39 (Литер А, А1)" (43.99.90.200)</t>
  </si>
  <si>
    <t>МКУ "ГУММИД"</t>
  </si>
  <si>
    <t>ГБУ "УКС ОРЕНБУРГСКОЙ ОБЛАСТИ"</t>
  </si>
  <si>
    <t>1212600032319000176</t>
  </si>
  <si>
    <t>ФКУ УПРДОР "ПРИКАМЬЕ"</t>
  </si>
  <si>
    <t>ООО СПК "ЗЕЛЕНЫЙ ГОРОД"</t>
  </si>
  <si>
    <t>Выполнение работ по объекту: «Реконструкция участков автомобильной дороги 1Р 242 Пермь - Екатеринбург. Реконструкция автомобильной дороги 1Р 242 Пермь - Екатеринбург на участке г. Пермь – граница Свердловской области участок км 47+400 – км 58+400 в П (42.11.20.000)</t>
  </si>
  <si>
    <t>2590219293421000195</t>
  </si>
  <si>
    <t>2525705616321000063</t>
  </si>
  <si>
    <t>1212600032320000023</t>
  </si>
  <si>
    <t>Выполнение работ по объекту: «Строительство и реконструкция участков автомобильной дороги М-7 «Волга» от Москвы через Владимир, Нижний Новгород, Казань до Уфы Реконструкция автомобильной дороги М-7 «Волга» Москва - Владимир - Нижний Новгород - Казань (42.11.20.000)</t>
  </si>
  <si>
    <t>3564600055821000005</t>
  </si>
  <si>
    <t>СОЛЬ-ИЛЕЦКОЕ ММПП ЖКХ</t>
  </si>
  <si>
    <t>Реконструкция очистных сооружений г. Соль-Илецка 2 очередь (Биологическая очистка) (42.21.23.000)</t>
  </si>
  <si>
    <t>2631580052321000142</t>
  </si>
  <si>
    <t>Производство работ по созданию интеллектуальной транспортной системы Самарской области, предусматривающей автоматизацию процессов управления дорожным  движением в Самарско - Тольяттинской агломерации (1-3 этапы). (42.11.20.000); Производство работ по созданию интеллектуальной транспортной системы Самарской области, предусматривающей автоматизацию процессов управления дорожным  движением в Самарско - Тольяттинской агломерации (1-3 этапы). (42.11.20.000)</t>
  </si>
  <si>
    <t>ГКУ УДХ РБ</t>
  </si>
  <si>
    <t>1212600032321000040</t>
  </si>
  <si>
    <t>ООО "ДСК "КАРЬЕР"</t>
  </si>
  <si>
    <t>Выполнение работ по объекту: «Капитальный ремонт автомобильной дороги Р-176 «Вятка» Чебоксары - Йошкар-Ола - Киров - Сыктывкар на участке км 764+000 - км 772+000, Республика Коми, 1 этап км 764+000 - км 769+620» (42.11.20.000)</t>
  </si>
  <si>
    <t>3525704708821000035</t>
  </si>
  <si>
    <t>ООО "СМУ -15"</t>
  </si>
  <si>
    <t>Выполнение проектно-изыскательских и строительно-монтажных работ по объекту: «Продление Сормовско – Мещерской линии метрополитена в Нижнем Новгороде от ст. «Московская» до ст. «Волга». 1 этап – Продление линии метрополитена от станции «Московская» до (71.12.14.100); Выполнение проектно-изыскательских и строительно-монтажных работ по объекту: «Продление Сормовско – Мещерской линии метрополитена в Нижнем Новгороде от ст. «Московская» до ст. «Волга». 1 этап – Продление линии метрополитена от станции «Московская» до (42.12.20.190)</t>
  </si>
  <si>
    <t>3434532877721000026</t>
  </si>
  <si>
    <t>Выполнение работ по строительству "под ключ" объекта «Здание МБОУ СОШ № 30 (корпус 2) по адресу: г.Киров, ул. Горького, 51а". ) (41.20.4)</t>
  </si>
  <si>
    <t>2132613445022000004</t>
  </si>
  <si>
    <t>ООО "ШТАНДАРТ"</t>
  </si>
  <si>
    <t>Выполнение работ по строительству спортивного объекта капитального строительства «Региональный центр по велоспорту-ВМХ и техническим видам спорта  (I очередь строительства. «Открытый ВМХ-трек  в г. Саранск»)» (41.20.40)</t>
  </si>
  <si>
    <t>2561204235922000005</t>
  </si>
  <si>
    <t>Выполнение работ по объекту «Реконструкция здания, г.Оренбург, ул.Цвиллинга, 5/ул.Рыбаковская, 3» (41.20.40.900)</t>
  </si>
  <si>
    <t>2525300434020000226</t>
  </si>
  <si>
    <t>ООО "НЬЮ ТРЕНД"</t>
  </si>
  <si>
    <t>Выполнение противооползневых мероприятий по устранению аварийной ситуации на склоне вдоль Кремлевского бульвара на участке между Северной и Тайницкой башнями Нижегородского Кремля  по объекту «Противооползневые мероприятия и комплексное благоустройст (43.99.90.190)</t>
  </si>
  <si>
    <t>2212805429019000014</t>
  </si>
  <si>
    <t>МИНКУЛЬТУРЫ ЧУВАШИИ</t>
  </si>
  <si>
    <t>Выполнение работ по реконструкции здания АУ "Чувгосфилармония" Минкультуры Чувашии (41.20.40.000)</t>
  </si>
  <si>
    <t>2027416293420000286</t>
  </si>
  <si>
    <t>ООО "ПДС"</t>
  </si>
  <si>
    <t>Установка автономных осветительных систем на автомобильных дорогах регионального и межмуниципального значения. (43.21.10.220)</t>
  </si>
  <si>
    <t>3564603189122000008</t>
  </si>
  <si>
    <t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t>
  </si>
  <si>
    <t>2782536397821000035</t>
  </si>
  <si>
    <t>КОМИТЕТ ПО ЭНЕРГЕТИКЕ И ИНЖЕНЕРНОМУ ОБЕСПЕЧЕНИЮ</t>
  </si>
  <si>
    <t>ООО "ЭНЕРГЕТИЧЕСКОЕ СТРОИТЕЛЬСТВО"</t>
  </si>
  <si>
    <t>Выполнение работ по реконструкции  тепловых сетей в квартале 21 Сосновой Поляны (42.21.22.120)</t>
  </si>
  <si>
    <t>2782536397821000029</t>
  </si>
  <si>
    <t>ООО "ИК ЭНЕРГИЯ"</t>
  </si>
  <si>
    <t>Выполнение работ по реконструкции магистральной тепловой сети по адресу: квартал 55 Гражданки от ТК-7(7а)  до ТК-4 у Тихорецкого пр. (42.21.21.000)</t>
  </si>
  <si>
    <t>4781057700721000005</t>
  </si>
  <si>
    <t>АО "ТЕПЛОСЕТЬ САНКТ-ПЕТЕРБУРГА"</t>
  </si>
  <si>
    <t>ООО "СТАРК-СПБ"</t>
  </si>
  <si>
    <t>Выполнение работ по реконструкции распределительной сети Шлиссельбургская от тепловой камеры-1 до тепловой камеры-8 (распределительная сеть Обуховская) (42.21.22.120); Выполнение работ по реконструкции распределительной сети Шлиссельбургская от тепловой камеры-1 до тепловой камеры-8 (распределительная сеть Обуховская) (42.21.22.120); Выполнение работ по реконструкции распределительной сети Шлиссельбургская от тепловой камеры-1 до тепловой камеры-8 (распределительная сеть Обуховская) (42.21.22.120)</t>
  </si>
  <si>
    <t>4781057700721000003</t>
  </si>
  <si>
    <t>ООО "СК СЕТЬ ЭНЕРГО"</t>
  </si>
  <si>
    <t>выполнение работ по реконструкции распределительной сети Ветеранов от тепловой камеры-38 до тепловой камеры-46а (42.21.22.120); выполнение работ по реконструкции распределительной сети квартала 117-119 от тепловой камеры-63 до узла внекамерной врезки-68 (42.21.22.120)</t>
  </si>
  <si>
    <t>2782536397820000114</t>
  </si>
  <si>
    <t>Выполнение работ по реконструкции магистральной тепловой сети по пр. Авиаконструкторов от ТК-30К1Б у Шуваловского пр. до ТК-12К1 у Глухарской ул., вводы в кварталы 71, 74А Каменки (42.21.21.000)</t>
  </si>
  <si>
    <t>2784001491819000175</t>
  </si>
  <si>
    <t>СПБ ГКУ "УПРАВЛЕНИЕ ЗАКАЗЧИКА"</t>
  </si>
  <si>
    <t>Строительство объектов водоснабжения и водоотведения в южной части Санкт-Петербурга. 5-й этап. ПВНС «Московская Славянка» с резервуарами чистой воды (42.21.22.110); Строительство объектов водоснабжения и водоотведения в южной части Санкт-Петербурга. 5-й этап. ПВНС «Московская Славянка» с резервуарами чистой воды (42.21.22.110); Строительство объектов водоснабжения и водоотведения в южной части Санкт-Петербурга. 5-й этап. ПВНС «Московская Славянка» с резервуарами чистой воды (42.21.22.110); Строительство объектов водоснабжения и водоотведения в южной части Санкт-Петербурга. 5-й этап. ПВНС «Московская Славянка» с резервуарами чистой воды (42.21.22.110)</t>
  </si>
  <si>
    <t>СПБ ГКУ "ФКСР"</t>
  </si>
  <si>
    <t>2780902552319000170</t>
  </si>
  <si>
    <t>ООО "НОРД-СТРОЙ"</t>
  </si>
  <si>
    <t>Выполнение работ по реконструкции здания Санкт-Петербургского государственного бюджетного профессионального образовательного учреждения "Колледж судостроения и прикладных технологий" по адресу: Санкт-Петербург, Кронштадтская улица, дом 15, литера А ( (41.20.40.900); Выполнение работ по реконструкции здания Санкт-Петербургского государственного бюджетного профессионального образовательного учреждения "Колледж судостроения и прикладных технологий" по адресу: Санкт-Петербург, Кронштадтская улица, дом 15, литера А ( (41.20.40.900)</t>
  </si>
  <si>
    <t>2780902552321000015</t>
  </si>
  <si>
    <t>ООО "ЛЕНТЕХСТРОЙ"</t>
  </si>
  <si>
    <t>Выполнение работ по проектированию и строительству здания многопрофильного лечебно-диагностического корпуса Санкт-Петербургского государственного бюджетного учреждения здравоохранения «Городская больница Святого Великомученика Георгия» по адресу: Сан (41.20.40.900)</t>
  </si>
  <si>
    <t>2784001491819000151</t>
  </si>
  <si>
    <t>ООО "НАВИГАТОР -СБС"</t>
  </si>
  <si>
    <t>Строительство систем водоснабжения и канализования пос.Саперный (2 этап) (42.21.22.110); Строительство систем водоснабжения и канализования пос.Саперный (2 этап) (42.21.22.110); Строительство систем водоснабжения и канализования пос.Саперный (2 этап) (42.21.22.110)</t>
  </si>
  <si>
    <t>2782536397820000046</t>
  </si>
  <si>
    <t>Работы строительные по прокладке местных трубопроводов горячей воды (42.21.22.120)</t>
  </si>
  <si>
    <t>2780902552321000120</t>
  </si>
  <si>
    <t>ООО "СТРОЙСИНДИКАТ"</t>
  </si>
  <si>
    <t>Выполнение работ по завершению реконструкции государственного образовательного учреждения средней общеобразовательной школы № 434 Курортного района Санкт-Петербурга со строительством пристройки для размещения бассейна по адресу: г. Сестрорецк, ул. Мо (41.20.40.900)</t>
  </si>
  <si>
    <t>1780201578021000042</t>
  </si>
  <si>
    <t>ПРОКУРАТУРА ЛО</t>
  </si>
  <si>
    <t>ООО "КУБ-СТРОЙ"</t>
  </si>
  <si>
    <t>Строительство здания прокуратуры в г. Всеволожске Ленинградской области (41.20.40.000)</t>
  </si>
  <si>
    <t>2780503956421000061</t>
  </si>
  <si>
    <t>СПБ ГБУЗ "ГОРОДСКАЯ ПОЛИКЛИНИКА № 23"</t>
  </si>
  <si>
    <t>ООО "СИК "СИНКО"</t>
  </si>
  <si>
    <t>выполнить работы по капитальному ремонту, реставрации и приспособлению для современного использования объекта «Здание СПб ГБУЗ «Городская поликлиника №23», детское поликлиническое отделение №21 (Выявленный объект культурного наследия «Здание Ушаковск (43.99.90.200)</t>
  </si>
  <si>
    <t>2781501231421000072</t>
  </si>
  <si>
    <t>СПБ ГБУЗ "ДГП № 44"</t>
  </si>
  <si>
    <t>ООО "РЕСТСТРОЙГРУПП"</t>
  </si>
  <si>
    <t>Капитальный ремонт здания СПб ГБУЗ "Детская городская поликлиника № 44" (ремонт здания и благоустройство прилегающей территории) по адресу: Санкт-Петербург, ул. Мытнинская, д.25, лит. А (43.39.19.190)</t>
  </si>
  <si>
    <t>2780902552319000166</t>
  </si>
  <si>
    <t>ООО "СУАР-ГРУПП"</t>
  </si>
  <si>
    <t>Выполнение работ по строительству здания поликлиники для детей по адресу: Союзный пр., участок 14 (юго-западнее дома 14, корп. 5, литера А по ул. Бадаева) (400 посещений в смену) (41.20.40.900); Выполнение работ по строительству здания поликлиники для детей по адресу: Союзный пр., участок 14 (юго-западнее дома 14, корп. 5, литера А по ул. Бадаева) (400 посещений в смену) (41.20.40.900); Выполнение работ по строительству здания поликлиники для детей по адресу: Союзный пр., участок 14 (юго-западнее дома 14, корп. 5, литера А по ул. Бадаева) (400 посещений в смену) (41.20.40.900)</t>
  </si>
  <si>
    <t>2780902552319000165</t>
  </si>
  <si>
    <t>ООО  "ИНВЕСТИЦИОННАЯ СТРОИТЕЛЬНАЯ КОМПАНИЯ "НКС"</t>
  </si>
  <si>
    <t>Выполнение работ по строительству многоквартирного дома со встроенно-пристроенными помещениями по адресу: г.Санкт-Петербург, Нижне-Каменская улица, участок 46, (территории квартала 74Б района Каменка, ограниченной Глухарской ул., пр. Авиаконструкторо (41.20.30.100); Выполнение работ по строительству многоквартирного дома со встроенно-пристроенными помещениями по адресу: г.Санкт-Петербург, Нижне-Каменская улица, участок 46, (территории квартала 74Б района Каменка, ограниченной Глухарской ул., пр. Авиаконструкторо (41.20.30.100); Выполнение работ по строительству многоквартирного дома со встроенно-пристроенными помещениями по адресу: г.Санкт-Петербург, Нижне-Каменская улица, участок 46, (территории квартала 74Б района Каменка, ограниченной Глухарской ул., пр. Авиаконструкторо (41.20.30.100)</t>
  </si>
  <si>
    <t>2782536397821000017</t>
  </si>
  <si>
    <t>ООО "ВОЗРОЖДЕНИЕ ПЕТЕРБУРГА"</t>
  </si>
  <si>
    <t>Выполнение работ по реконструкции магистральной тепловой сети по пр. Ветеранов от узла с опуском тепловой сети (у ТК-8) до ТК-14а в сторону ул. Тамбасова (42.21.21.000)</t>
  </si>
  <si>
    <t>2780902552320000073</t>
  </si>
  <si>
    <t>1781733146820000011</t>
  </si>
  <si>
    <t>2782534239019000064</t>
  </si>
  <si>
    <t>АО "НИИЭФА"</t>
  </si>
  <si>
    <t>СПБ ГКУ "ДИРЕКЦИЯ ТРАНСПОРТНОГО СТРОИТЕЛЬСТВА"</t>
  </si>
  <si>
    <t>АО "ТРЕСТ № 68"</t>
  </si>
  <si>
    <t>АО "НИК"</t>
  </si>
  <si>
    <t>Выполнение работ по строительству нового здания дошкольного образовательного учреждения по адресу: Санкт-Петербург, улица Добровольцев, дом 18, корпус 2 литера А (220 мест), включая разработку проектной документации стадии РД (41.20.40.900)</t>
  </si>
  <si>
    <t>Выполнение строительно-монтажных работ (43.99.90.190)</t>
  </si>
  <si>
    <t>Выполнение работ по капитальному ремонту объекта "Корабельная ул." с разработкой рабочей документации для нужд Санкт-Петербурга (42.11.20.000)</t>
  </si>
  <si>
    <t>1782606282119000081</t>
  </si>
  <si>
    <t>ФКУ УПРДОР "СЕВЕРО-ЗАПАД"</t>
  </si>
  <si>
    <t>Выполнение работ по строительству и реконструкции автомобильных дорог общего пользования федерального значения на объекте: "Строительство и реконструкция участков автомобильной дороги М-10 "Скандинавия" от Санкт-Петербурга через Выборг до границы с Ф (42.11.20.000)</t>
  </si>
  <si>
    <t>1782606282120000007</t>
  </si>
  <si>
    <t>1782606282121000083</t>
  </si>
  <si>
    <t>Выполнение работ по строительству и реконструкции автомобильных дорог общего пользования федерального значения на объекте: «Строительство и реконструкция участков автомобильной дороги М-10 "Скандинавия" от Санкт-Петербурга через Выборг до границы с Ф (42.11.20.000)</t>
  </si>
  <si>
    <t>2782534239020000032</t>
  </si>
  <si>
    <t>Выполнение работ по объекту "Строительство транспортной развязки на пересечении Московского шоссе с Дунайским пр." с разработкой рабочей документации для нужд Санкт-Петербурга (42.11.10.159)</t>
  </si>
  <si>
    <t>ФГБУ "НМИЦ ИМ. В.А. АЛМАЗОВА" МИНЗДРАВА РОССИИ</t>
  </si>
  <si>
    <t>1784144369121000007</t>
  </si>
  <si>
    <t>ФГКУ "6 ЦЗЗ ВОЙСК НАЦИОНАЛЬНОЙ ГВАРДИИ"</t>
  </si>
  <si>
    <t>Выполнение комплекса работ по строительству и вводу в эксплуатацию объекта: «Жилой комплекс со встроенными помещениями и пристроенными паркингами» по адресу: г. Санкт-Петербург, Ленинский проспект, участок 4 (северо-западнее пересечения с улицей Добл (41.20.30.100)</t>
  </si>
  <si>
    <t>2780902552320000211</t>
  </si>
  <si>
    <t>ООО "БАЛТИНВЕСТСТРОЙ"</t>
  </si>
  <si>
    <t>Выполнение работ по строительству здания ГБУЗ  "Детская городская больница №1"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дом 14, литер (41.20.40.900); Выполнение работ по строительству здания ГБУЗ  "Детская городская больница №1"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дом 14, литер (41.20.40.900); Выполнение работ по строительству здания ГБУЗ  "Детская городская больница №1"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дом 14, литер (41.20.40.900); Выполнение работ по строительству здания ГБУЗ  "Детская городская больница №1"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дом 14, литер (41.20.40.900)</t>
  </si>
  <si>
    <t>1780203042920001726</t>
  </si>
  <si>
    <t>Строительство научно-образовательного комплекса федерального государственного бюджетного учреждения «Национальный медицинский исследовательский центр имени В.А. Алмазова» Министерства здравоохранения Российской Федерации (41.20.20.180); Строительство научно-образовательного комплекса федерального государственного бюджетного учреждения «Национальный медицинский исследовательский центр имени В.А. Алмазова» Министерства здравоохранения Российской Федерации (41.20.20.180); Строительство научно-образовательного комплекса федерального государственного бюджетного учреждения «Национальный медицинский исследовательский центр имени В.А. Алмазова» Министерства здравоохранения Российской Федерации (41.20.20.180)</t>
  </si>
  <si>
    <t>2783000185321000006</t>
  </si>
  <si>
    <t>КОМИТЕТ ПО РАЗВИТИЮ ТРАНСПОРТНОЙ ИНФРАСТРУКТУРЫ САНКТ-ПЕТЕРБУРГА</t>
  </si>
  <si>
    <t>ООО "НАВИГАТОР-СБС"</t>
  </si>
  <si>
    <t>Выполнение работ по объекту: «Подключение Западного скоростного диаметра (севернее развязки с Благодатной улицей) к Широтной магистрали скоростного движения с устройством транспортной развязки с Витебским проспектом. Подготовка территории строительст (43.12.11.120); Выполнение работ по объекту: «Подключение Западного скоростного диаметра (севернее развязки с Благодатной улицей) к Широтной магистрали скоростного движения с устройством транспортной развязки с Витебским проспектом. Подготовка территории строительст (43.12.11.120); Выполнение работ по объекту: «Подключение Западного скоростного диаметра (севернее развязки с Благодатной улицей) к Широтной магистрали скоростного движения с устройством транспортной развязки с Витебским проспектом. Подготовка территории строительст (43.12.11.120)</t>
  </si>
  <si>
    <t>2782539257719000002</t>
  </si>
  <si>
    <t>АО "ЗСД"</t>
  </si>
  <si>
    <t>Строительство объекта «Транспортная развязка автомобильной дороги «Западный скоростной диаметр» на пересечении с Шуваловским проспектом с сетями инженерно-технического обеспечения» (42.11.20.000)</t>
  </si>
  <si>
    <t>2782534239020000031</t>
  </si>
  <si>
    <t>Выполнение работ по объекту "Реконструкция Петрозаводского шоссе. 2-й этап" с разработкой рабочей документации для нужд Санкт-Петербурга (42.11.10.159); Выполнение работ по объекту "Реконструкция Петрозаводского шоссе. 2-й этап" с разработкой рабочей документации для нужд Санкт-Петербурга (42.11.10.159)</t>
  </si>
  <si>
    <t>1782606282121000016</t>
  </si>
  <si>
    <t>Выполнение работ по разработке рабочей документации (71.12.14.100); Выполнение работ по капитальному ремонту действующей сети автомобильных дорог общего пользования федерального значения на объекте: "Капитальный ремонт автомобильной дороги М-9 "Балтия" Москва – Волоколамск – граница с Латвийской Республикой, км 574+0 (42.11.20.000); Обследование местности на наличие взрывоопасных предметов (43.12.11.120)</t>
  </si>
  <si>
    <t>2782534239019000164</t>
  </si>
  <si>
    <t>Выполнение работ по объекту "Реконструкция автодороги М-11 "Нарва" от ж.-д. станции Лигово до г. Красное Село в административных границах Санкт-Петербурга. 2-й этап. Реконструкция Лиговского путепровода" с разработкой рабочей документации. Завершение (42.11.10.159)</t>
  </si>
  <si>
    <t>2780902552321000276</t>
  </si>
  <si>
    <t>2780902552319000060</t>
  </si>
  <si>
    <t>2782534239020000042</t>
  </si>
  <si>
    <t>1782606282120000009</t>
  </si>
  <si>
    <t>1782606282121000129</t>
  </si>
  <si>
    <t>2780902552320000145</t>
  </si>
  <si>
    <t>Завершение строительства здания лечебно-диагностического (хирургического профиля)  корпуса Санкт-Петербургского государственного бюджетного учреждения здравоохранения "Городская больница №33" по адресу: Санкт-Петербург, г. Колпино, Павловская ул., д. (41.20.40.900)</t>
  </si>
  <si>
    <t>2780902552319000132</t>
  </si>
  <si>
    <t>ООО "СОТЭКС"</t>
  </si>
  <si>
    <t>Выполнение работ по завершению реконструкции корпусов литер Б, П, Д, Ж, СПб  ГБУЗ "Городская больница № 40 Курортного района" по адресу:  Санкт-Петербург, г. Сестрорецк, ул. Борисова, д. 9 (41.20.40.900); Выполнение работ по завершению реконструкции корпусов литер Б, П, Д, Ж, СПб  ГБУЗ "Городская больница № 40 Курортного района" по адресу:  Санкт-Петербург, г. Сестрорецк, ул. Борисова, д. 9 (41.20.40.900)</t>
  </si>
  <si>
    <t>2780621519521000148</t>
  </si>
  <si>
    <t>СПБ ГБУ "МОСТОТРЕСТ"</t>
  </si>
  <si>
    <t>Капитальный ремонт объекта "Биржевой мост через р. Малую Неву" (42.13.20.100)</t>
  </si>
  <si>
    <t>2782539257721000002</t>
  </si>
  <si>
    <t>Строительство транспортной развязки автомобильной дороги «Западный скоростной диаметр» в районе Шкиперского протока. Участок 2. Строительство съездов транспортной развязки с сетями инженерно-технического обеспечения (42.11.20.000)</t>
  </si>
  <si>
    <t>1782606282121000042</t>
  </si>
  <si>
    <t>Выполнение работ по разработке рабочей документации (71.12.14.100); Выполнение работ по капитальному ремонту действующей сети автомобильных дорог общего пользования федерального значения на объекте: «Капитальный ремонт автомобильной дороги Р-23 Санкт-Петербург - Псков - Пустошка - Невель - граница с Республикой Белор (42.11.20.000); Обследование местности на наличие взрывоопасных предметов (43.12.11.120)</t>
  </si>
  <si>
    <t>2780902552321000278</t>
  </si>
  <si>
    <t>ООО " КВС "</t>
  </si>
  <si>
    <t>Выполнение работ по строительству многофункционального спортивного комплекса по адресу: Санкт-Петербург, Калининский район, ул. Замшина, участок 1, южнее д. 29, корп. 5, литера А (41.20.40.900); Выполнение работ по строительству многофункционального спортивного комплекса по адресу: Санкт-Петербург, Калининский район, ул. Замшина, участок 1, южнее д. 29, корп. 5, литера А (41.20.40.900); Выполнение работ по строительству многофункционального спортивного комплекса по адресу: Санкт-Петербург, Калининский район, ул. Замшина, участок 1, южнее д. 29, корп. 5, литера А (41.20.40.900)</t>
  </si>
  <si>
    <t>2780902552319000054</t>
  </si>
  <si>
    <t>2780902552321000163</t>
  </si>
  <si>
    <t>АО "МОНОЛИТСТРОЙ"</t>
  </si>
  <si>
    <t>Выполнение работ по завершению строительства здания детского туберкулезного санатория на 300 мест на базе СПб ГУЗ "Детский туберкулезный санаторий "Жемчужина" по адресу: Санкт-Петербург, пос. Ушково, улица Пляжевая, дом 10 (улица Пляжевая, дом 10, ли (41.20.40.900); Выполнение работ по завершению строительства здания детского туберкулезного санатория на 300 мест на базе СПб ГУЗ "Детский туберкулезный санаторий "Жемчужина" по адресу: Санкт-Петербург, пос. Ушково, улица Пляжевая, дом 10 (улица Пляжевая, дом 10, ли (41.20.40.900); Выполнение работ по завершению строительства здания детского туберкулезного санатория на 300 мест на базе СПб ГУЗ "Детский туберкулезный санаторий "Жемчужина" по адресу: Санкт-Петербург, пос. Ушково, улица Пляжевая, дом 10 (улица Пляжевая, дом 10, ли (41.20.40.900)</t>
  </si>
  <si>
    <t>Выполнение работ по строительству здания общеобразовательной школы по адресу: Санкт-Петербург, пос. Шушары, Славянка, Колпинское шоссе, участок 203, (северо-восточнее пересечения Колпинского шоссе и Промышленной улицы) (1375 мест) (41.20.40.900); Выполнение работ по строительству здания общеобразовательной школы по адресу: Санкт-Петербург, пос. Шушары, Славянка, Колпинское шоссе, участок 203, (северо-восточнее пересечения Колпинского шоссе и Промышленной улицы) (1375 мест) (41.20.40.900); Выполнение работ по строительству здания общеобразовательной школы по адресу: Санкт-Петербург, пос. Шушары, Славянка, Колпинское шоссе, участок 203, (северо-восточнее пересечения Колпинского шоссе и Промышленной улицы) (1375 мест) (41.20.40.900)</t>
  </si>
  <si>
    <t>2780902552321000169</t>
  </si>
  <si>
    <t>Выполнение работ по строительству здания общего среднего образования на 1100 мест по адресу: Санкт-Петербург, Петровский проспект, уч. 33 (41.20.40.900); Выполнение работ по строительству здания общего среднего образования на 1100 мест по адресу: Санкт-Петербург, Петровский проспект, уч. 33 (41.20.40.900); Разработка проектной документации стадии РД по объекту: строительство здания общего среднего образования на 1100 мест по адресу: Санкт-Петербург, Петровский проспект, уч. 33 (41.10.10.000); Выполнение работ по строительству здания общего среднего образования на 1100 мест по адресу: Санкт-Петербург, Петровский проспект, уч. 33 (41.20.40.900)</t>
  </si>
  <si>
    <t>2780902552320000022</t>
  </si>
  <si>
    <t>ЗАО "ТРЕСТ 101"</t>
  </si>
  <si>
    <t>1780134152721000002</t>
  </si>
  <si>
    <t>АО "ИТМО ХАЙПАРК"</t>
  </si>
  <si>
    <t>АО "МЕГАМЕЙД"</t>
  </si>
  <si>
    <t>выполнение работ на территории комплексного проекта «ИТМО Хайпарк» по адресу: г. Санкт-Петербург, г. Пушкин, тер. Лесное.  Инженерные коммуникации (водоснабжения, водоотведения, газоснабжения, электроснабжения, сети связи, тепловые сети). Этап 1.1. О (42.21.22.110)</t>
  </si>
  <si>
    <t>2780902552321000132</t>
  </si>
  <si>
    <t>ООО "СУ-17"</t>
  </si>
  <si>
    <t>Выполнение работ по строительству здания общеобразовательной школы по адресу: Санкт-Петербург, проспект Космонавтов, участок 14 (территория квартала 15, восточнее проспекта Юрия Гагарина; ФЗУ № 13) (1100 мест) (41.20.40.900); Выполнение работ по строительству здания общеобразовательной школы по адресу: Санкт-Петербург, проспект Космонавтов, участок 14 (территория квартала 15, восточнее проспекта Юрия Гагарина; ФЗУ № 13) (1100 мест) (41.20.40.900); Выполнение работ по строительству здания общеобразовательной школы по адресу: Санкт-Петербург, проспект Космонавтов, участок 14 (территория квартала 15, восточнее проспекта Юрия Гагарина; ФЗУ № 13) (1100 мест) (41.20.40.900)</t>
  </si>
  <si>
    <t>1782606282121000047</t>
  </si>
  <si>
    <t>Выполнение работ по капитальному ремонту действующей сети автомобильных дорог общего пользования федерального значения на объекте: «Капитальный ремонт автомобильной дороги А-114 Вологда – Тихвин – автомобильная дорога Р-21 «Кола», км 387+000 – км 400 (42.11.20.000); Обследование местности на наличие взрывоопасных предметов (43.12.11.120); Выполнение работ по разработке рабочей документации (71.12.14.100)</t>
  </si>
  <si>
    <t>1782606282121000026</t>
  </si>
  <si>
    <t>2780902552321000187</t>
  </si>
  <si>
    <t>Проведение археологических раскопок и археологических наблюдений (72.20.29.120); Строительно-монтажные работы (42.11.20.000); Обследование и очистка полосы отвода от взрывоопасных предметов (43.12.11.190); Пусконаладочные работы  (43.21.10.290); Разработка рабочей документации (71.12.20.190); Контрольно-исполнительная съемка коммуникаций (71.12.35.120)</t>
  </si>
  <si>
    <t>Выполнение работ по завершению строительства объекта: Инженерно-транспортное обеспечение квартала 16 Севернее улицы Новоселов (Союзный пр. от ул. Бадаева до ул. Коллонтай, Складская ул. от ул. Еремеева до Союзного пр., ул. Еремеева от Дальневосточног (42.11.20.000); Выполнение работ по завершению строительства объекта: Инженерно-транспортное обеспечение квартала 16 Севернее улицы Новоселов (Союзный пр. от ул. Бадаева до ул. Коллонтай, Складская ул. от ул. Еремеева до Союзного пр., ул. Еремеева от Дальневосточног (42.11.20.000)</t>
  </si>
  <si>
    <t>2780902552321000107</t>
  </si>
  <si>
    <t>Выполнение работ по строительству здания общеобразовательной школы на 1000 мест по адресу: Санкт-Петербург, муниципальный округ Полюстрово Муринская дорога, участок 10 (территория, ограниченная Приозерским направлением ж.д., административной границей (41.20.40.900); Выполнение работ по строительству здания общеобразовательной школы на 1000 мест по адресу: Санкт-Петербург, муниципальный округ Полюстрово Муринская дорога, участок 10 (территория, ограниченная Приозерским направлением ж.д., административной границей (41.20.40.900); Выполнение работ по строительству здания общеобразовательной школы на 1000 мест по адресу: Санкт-Петербург, муниципальный округ Полюстрово Муринская дорога, участок 10 (территория, ограниченная Приозерским направлением ж.д., административной границей (41.20.40.900)</t>
  </si>
  <si>
    <t>2780902552320000088</t>
  </si>
  <si>
    <t>Выполнение работ по строительству объекта начального и среднего общего образования, расположенного по адресу: Санкт-Петербург, Комендантский проспект, участок 2 (юго-восточнее пересечения с рекой Каменкой) (1375 мест), включая корректировку проектной (41.20.40.900)</t>
  </si>
  <si>
    <t>2780902552321000131</t>
  </si>
  <si>
    <t>Выполнение работ по строительству здания общеобразовательной школы по адресу: г. Санкт-Петербург, Дальневосточный проспект, участок 67 (северо-восточнее пересечения с улицей Еремеева) (825 мест) (41.20.40.900); Выполнение работ по строительству здания общеобразовательной школы по адресу: г. Санкт-Петербург, Дальневосточный проспект, участок 67 (северо-восточнее пересечения с улицей Еремеева) (825 мест) (41.20.40.900); Выполнение работ по строительству здания общеобразовательной школы по адресу: г. Санкт-Петербург, Дальневосточный проспект, участок 67 (северо-восточнее пересечения с улицей Еремеева) (825 мест) (41.20.40.900)</t>
  </si>
  <si>
    <t>2780902552321000143</t>
  </si>
  <si>
    <t>Выполнение работ по строительству стационарного учреждения социального обслуживания "Детский дом-интернат для детей с отклонениями в умственном развитии" по адресу: пос. Ушково, Советская ул., участок 81 (юго-восточнее пересечения с Дачной ул.) (41.20.40.900); Выполнение работ по строительству стационарного учреждения социального обслуживания "Детский дом-интернат для детей с отклонениями в умственном развитии" по адресу: пос. Ушково, Советская ул., участок 81 (юго-восточнее пересечения с Дачной ул.) (41.20.40.900); Выполнение работ по строительству стационарного учреждения социального обслуживания "Детский дом-интернат для детей с отклонениями в умственном развитии" по адресу: пос. Ушково, Советская ул., участок 81 (юго-восточнее пересечения с Дачной ул.) (41.20.40.900)</t>
  </si>
  <si>
    <t>4781057700722000001</t>
  </si>
  <si>
    <t>2782534239021000034</t>
  </si>
  <si>
    <t>ООО "СП ПЭНТ"</t>
  </si>
  <si>
    <t>АО "ТРЕСТ"</t>
  </si>
  <si>
    <t>Выполнение работ по реконструкции распределительной сети Кораблестроителей тепловой камеры-24, тепловой камеры-27 лево (42.21.22.120)</t>
  </si>
  <si>
    <t>Выполнение работ по объекту "Строительство подземного пешеходного перехода в районе МФК "Лахта-Центр" (Этап 1) с разработкой рабочей документации для нужд Санкт-Петербурга (42.13.10.130)</t>
  </si>
  <si>
    <t>1783000258221000089</t>
  </si>
  <si>
    <t>СЕВЕРО-ЗАПАДНОЕ ТАМОЖЕННОЕ УПРАВЛЕНИЕ</t>
  </si>
  <si>
    <t>Выполнение работ по проектированию, строительству и вводу в эксплуатацию объекта капитального строительства: "Строительство служебно-производственного здания для размещения служб и подразделений СЗТУ, г. Санкт-Петербург" (41.20.40.900); Выполнение работ по проектированию, строительству и вводу в эксплуатацию объекта капитального строительства: "Строительство служебно-производственного здания для размещения служб и подразделений СЗТУ, г. Санкт-Петербург" (71.12.12.190)</t>
  </si>
  <si>
    <t>2780902552321000179</t>
  </si>
  <si>
    <t>Выполнение работ по строительству здания общеобразовательной школы по адресу: Санкт-Петербург, поселок Шушары, Пулковское шоссе, участок 438 (550 мест) (41.20.40.900); Выполнение работ по строительству здания общеобразовательной школы по адресу: Санкт-Петербург, поселок Шушары, Пулковское шоссе, участок 438 (550 мест) (41.20.40.900); Выполнение работ по строительству здания общеобразовательной школы по адресу: Санкт-Петербург, поселок Шушары, Пулковское шоссе, участок 438 (550 мест) (41.20.40.900)</t>
  </si>
  <si>
    <t>2780902552321000188</t>
  </si>
  <si>
    <t>Выполнение работ по строительству многоквартирного дома со встроенно-пристроенными помещениями по адресу: г. Санкт-Петербург, Глухарская улица, участок 57 (территории квартала 74Б района Каменка, ограниченной Глухарской ул., пр. Авиаконструкторов, Пл (41.10.10.000); Выполнение работ по строительству многоквартирного дома со встроенно-пристроенными помещениями по адресу: г. Санкт-Петербург, Глухарская улица, участок 57 (территории квартала 74Б района Каменка, ограниченной Глухарской ул., пр. Авиаконструкторов, Пл (41.20.30.100); Выполнение работ по строительству многоквартирного дома со встроенно-пристроенными помещениями по адресу: г. Санкт-Петербург, Глухарская улица, участок 57 (территории квартала 74Б района Каменка, ограниченной Глухарской ул., пр. Авиаконструкторов, Пл (41.10.10.000); Выполнение работ по строительству многоквартирного дома со встроенно-пристроенными помещениями по адресу: г. Санкт-Петербург, Глухарская улица, участок 57 (территории квартала 74Б района Каменка, ограниченной Глухарской ул., пр. Авиаконструкторов, Пл (41.20.30.100); Выполнение работ по строительству многоквартирного дома со встроенно-пристроенными помещениями по адресу: г. Санкт-Петербург, Глухарская улица, участок 57 (территории квартала 74Б района Каменка, ограниченной Глухарской ул., пр. Авиаконструкторов, Пл (41.20.30.100)</t>
  </si>
  <si>
    <t>2780902552321000035</t>
  </si>
  <si>
    <t>Выполнение работ по строительству нового здания государственного бюджетного общеобразовательного учреждения на земельном участке по адресу: г. Колпино, Тверская ул., дом 13, литера А (550 мест) (41.20.40.900); Выполнение работ по строительству нового здания государственного бюджетного общеобразовательного учреждения на земельном участке по адресу: г. Колпино, Тверская ул., дом 13, литера А (550 мест) (41.20.40.900); Выполнение работ по строительству нового здания государственного бюджетного общеобразовательного учреждения на земельном участке по адресу: г. Колпино, Тверская ул., дом 13, литера А (550 мест) (41.20.40.900)</t>
  </si>
  <si>
    <t>2782534239019000091</t>
  </si>
  <si>
    <t>2780902552321000031</t>
  </si>
  <si>
    <t>Выполнение работ по строительству нового здания государственного бюджетного общеобразовательного учреждения на земельном участке по адресу: Болотная ул., дом 6, литера А (550 мест) (41.20.40.900); Выполнение работ по строительству нового здания государственного бюджетного общеобразовательного учреждения на земельном участке по адресу: Болотная ул., дом 6, литера А (550 мест) (41.20.40.900); Выполнение работ по строительству нового здания государственного бюджетного общеобразовательного учреждения на земельном участке по адресу: Болотная ул., дом 6, литера А (550 мест) (41.20.40.900)</t>
  </si>
  <si>
    <t>2782545316320000016</t>
  </si>
  <si>
    <t>СПБ ГКУ "ДИРЕКЦИЯ ПО СОПРОВОЖДЕНИЮ ПРОМЫШЛЕННЫХ ПРОЕКТОВ"</t>
  </si>
  <si>
    <t>4781057700720000005</t>
  </si>
  <si>
    <t>ООО "СОМР"</t>
  </si>
  <si>
    <t>Выполнение работ по реконструкции Пороховской тепловой магистрали от улицы Подвойского до улицы Коллонта (42.21.21.000); Выполнение работ по реконструкции распределительной сети Замшина от тепловой камеры –17 до тепловой камеры-23 (42.21.22.120); Выполнение работ по реконструкции Пороховской тепловой магистрали - пересечение улицы Коллонтай (42.21.21.000); Выполнение работ по реконструкции Пороховской тепловой магистрали от улицы Коллонтай до Павильона 1 "Красный"  (42.21.21.000)</t>
  </si>
  <si>
    <t>1781901273120000007</t>
  </si>
  <si>
    <t>ГМЗ "ПЕТЕРГОФ"</t>
  </si>
  <si>
    <t>ОАО "ССУ-5"</t>
  </si>
  <si>
    <t>Выполнение работ по сохранению объекта культурного наследия федерального значения «Верхний сад» (II этап) (43.99.90.200); Выполнение работ по сохранению объекта культурного наследия федерального значения «Верхний сад» (II этап) (43.99.90.200); Выполнение работ по сохранению объекта культурного наследия федерального значения «Верхний сад» (II этап) (43.99.90.200); Выполнение работ по сохранению объекта культурного наследия федерального значения «Верхний сад» (II этап) (43.99.90.200)</t>
  </si>
  <si>
    <t>2780902552319000150</t>
  </si>
  <si>
    <t>ООО "ИНТЕКС"</t>
  </si>
  <si>
    <t>Выполнение работ по завершению строительства общеобразовательной школы по адресу: Санкт-Петербург, Приморский район, Шуваловский проспект,  участок 144 (южная часть квартала 78А района Каменка) (550 мест), включая корректировку проектной документации (41.20.40.900); Выполнение работ по завершению строительства общеобразовательной школы по адресу: Санкт-Петербург, Приморский район, Шуваловский проспект,  участок 144 (южная часть квартала 78А района Каменка) (550 мест), включая корректировку проектной документации (41.20.40.900)</t>
  </si>
  <si>
    <t>2780902552321000101</t>
  </si>
  <si>
    <t>Выполнение работ по строительству здания поликлиники для взрослых на 600 посещений в смену по адресу: Санкт-Петербург, Туристская ул., участок 17 (юго-западнее пересечения с ул. Оптиков (СПЧ, кв. 59А, корп. 33) (41.20.40.900); Выполнение работ по строительству здания поликлиники для взрослых на 600 посещений в смену по адресу: Санкт-Петербург, Туристская ул., участок 17 (юго-западнее пересечения с ул. Оптиков (СПЧ, кв. 59А, корп. 33) (41.20.40.900); Корректировка проектной документации стадии РД по объекту: строительство здания поликлиники для взрослых на 600 посещений в смену по адресу: Санкт-Петербург, Туристская ул., участок 17 (юго-западнее пересечения с ул. Оптиков (СПЧ, кв. 59А, корп. 33) (41.10.10.000); Корректировка проектной документации стадии РД по объекту: строительство здания поликлиники для взрослых на 600 посещений в смену по адресу: Санкт-Петербург, Туристская ул., участок 17 (юго-западнее пересечения с ул. Оптиков (СПЧ, кв. 59А, корп. 33) (41.10.10.000); Выполнение работ по строительству здания поликлиники для взрослых на 600 посещений в смену по адресу: Санкт-Петербург, Туристская ул., участок 17 (юго-западнее пересечения с ул. Оптиков (СПЧ, кв. 59А, корп. 33) (41.20.40.900)</t>
  </si>
  <si>
    <t>2780902552320000194</t>
  </si>
  <si>
    <t>Выполнение работ по строительству нового здания государственного бюджетного общеобразовательного учреждения на земельном участке по адресу: ул. Ольги Форш, дом 9, литера А (550 мест) включая разработку проектной документации стадии РД (41.20.40.900); Выполнение работ по строительству нового здания государственного бюджетного общеобразовательного учреждения на земельном участке по адресу: ул. Ольги Форш, дом 9, литера А (550 мест) включая разработку проектной документации стадии РД (41.20.40.900); Выполнение работ по строительству нового здания государственного бюджетного общеобразовательного учреждения на земельном участке по адресу: ул. Ольги Форш, дом 9, литера А (550 мест) включая разработку проектной документации стадии РД (41.20.40.900)</t>
  </si>
  <si>
    <t>1783000241620000005</t>
  </si>
  <si>
    <t>ГОСУДАРСТВЕННЫЙ ЭРМИТАЖ, ФГБУК "ГОСУДАРСТВЕННЫЙ ЭРМИТАЖ"</t>
  </si>
  <si>
    <t>Выполнение строительно-монтажных работ на объекте  «Строительство комплекса зданий производственной базы и фондохранилища – III очередь, V-й этап строительства (3-й этап III очереди строительства) по адресу: Санкт-Петербург, улица Школьная, дом 39, л (41.20.20.180)</t>
  </si>
  <si>
    <t>2783000042619000004</t>
  </si>
  <si>
    <t>ГУП "ВОДОКАНАЛ САНКТ-ПЕТЕРБУРГА"</t>
  </si>
  <si>
    <t>Реконструкция водопроводной сети Д=600-800 мм по адресу: пр. Ветеранов на участке от ул. Лени Голикова до выхода Урицкой насосной станции (42.21.21.000)</t>
  </si>
  <si>
    <t>2780902552320000033</t>
  </si>
  <si>
    <t>ООО  "ТЕРРИКОН"</t>
  </si>
  <si>
    <t>Выполнение работ по завершению строительства объекта: Инженерная подготовка территории квартала 74Б района Каменка, ограниченной Глухарской ул., пр. Авиаконструкторов, Плесецкой ул., Нижне-Каменской ул. с инженерным и инженерно-транспортным обеспечен (42.11.20.000)</t>
  </si>
  <si>
    <t>2782534239019000026</t>
  </si>
  <si>
    <t>Выполнение работ по объекту "Строительство улицы на участке от Дунайского пр. до Южного полукольца Октябрьской железной дороги (Среднерогатская ул.)" с разработкой рабочей документации для нужд Санкт-Петербурга (42.11.20.000)</t>
  </si>
  <si>
    <t>2782534239019000022</t>
  </si>
  <si>
    <t>Выполнение работ по объекту "Строительство обхода г. Красное село.  3 этап. Путепровод на пересечении с ул. Свободы" с разработкой рабочей документации для нужд Санкт-Петербурга (42.11.20.000)</t>
  </si>
  <si>
    <t>2780902552321000229</t>
  </si>
  <si>
    <t>Выполнение работ по строительству крытого катка с искусственным льдом по адресу: ул. Фаворского, участок 1 (западнее пересечения с Гжатской ул.) (41.20.40.900); Выполнение работ по строительству крытого катка с искусственным льдом по адресу: ул. Фаворского, участок 1 (западнее пересечения с Гжатской ул.) (41.20.40.900)</t>
  </si>
  <si>
    <t>4781057700721000006</t>
  </si>
  <si>
    <t>ООО "МОНТАЖНО ЭКСПЛУАТАЦИОННАЯ ФИРМА "АСК"</t>
  </si>
  <si>
    <t>Выполнение работ по реконструкции распределительной сети Наличная, тепловой камеры-67, тепловой камеры-68, тепловой камеры-70, тепловой камеры-73 (право) (42.21.22.120); Выполнение работ по реконструкции Московской тепловой магистрали от улицы Димитрова до Павильона 3 (42.21.22.120)</t>
  </si>
  <si>
    <t>2780902552319000051</t>
  </si>
  <si>
    <t>Выполнение работ по строительству здания детской городской поликлиники на 300 посещений в смену по адресу: Санкт-Петербург, г.Колпино, Московская ул., уч.2 (южнее дома 3, корпус 2, литера А по Московской улице), (город Колпино, Тверская ул., за домом (41.20.40.900); Выполнение работ по строительству здания детской городской поликлиники на 300 посещений в смену по адресу: Санкт-Петербург, г.Колпино, Московская ул., уч.2 (южнее дома 3, корпус 2, литера А по Московской улице), (город Колпино, Тверская ул., за домом (41.20.40.900)</t>
  </si>
  <si>
    <t>2783000042621000005</t>
  </si>
  <si>
    <t>Реконструкция водопроводной сети Д=300-900 мм с примыкающими домовыми вводами по адресу: пр. Стачек на участке от Промышленной улицы до улицы Трефолева, площадь Стачек (42.21.22.110); Реконструкция водопроводной сети Д=300-900 мм с примыкающими домовыми вводами по адресу: пр. Стачек на участке от Промышленной улицы до улицы Трефолева, площадь Стачек (42.21.22.110); Реконструкция водопроводной сети Д=300-900 мм с примыкающими домовыми вводами по адресу: пр. Стачек на участке от Промышленной улицы до улицы Трефолева, площадь Стачек (42.21.22.110)</t>
  </si>
  <si>
    <t>2782534239019000028</t>
  </si>
  <si>
    <t>Выполнение работ по объекту "Строительство продолжения Варшавской ул. от наб. Обводного канала до Малой Митрофаньевской ул." с разработкой рабочей документации для нужд Санкт-Петербурга (42.11.20.000)</t>
  </si>
  <si>
    <t>4781057700720000003</t>
  </si>
  <si>
    <t>Выполнение работ по реконструкции 3-й Южной тепловой магистрали от тепловой камеры-1 (распределительной сети Маршала Казакова) до тепловой камеры-32 (42.21.21.000); Выполнение работ по реконструкции распределительной сети Замшина от тепловой камеры-9 до проспекта Маршала Блюхера (42.21.22.120); Выполнение работ по реконструкции 3-й Южной тепловой магистрали от тепловой камеры-32 до узла врезки-4 (42.21.21.000); Выполнение работ по реконструкции тепловой магистрали 2-я Главная от тепловой камеры-1 до тепловой камеры-1а (42.21.21.000); Выполнение работ по реконструкции распределительной сети Турку от неподвижной опоры-6 до тепловой камеры-26 (распределительной сети Софийская) (42.21.22.120); Выполнение работ по реконструкции распределительной сети Замшина от проспекта Маршала Блюхера до тепловой камеры-17 (42.21.22.120)</t>
  </si>
  <si>
    <t>4781057700720000004</t>
  </si>
  <si>
    <t>Выполнение работ по реконструкции 2-й Южной тепловой магистрали от Московского проспекта до тепловой камеры-34а  (42.21.21.000); Выполнение работ по реконструкции  распределительной сети Рабочая от тепловой камеры-4 распределительной сети Писарева до тепловой камеры –72 (42.21.22.120); Выполнение работ по реконструкции распределительной сети Новоселов, тепловой камеры-20 (право)  (42.21.22.120); Выполнение работ по реконструкции распределительной сети Наличная, тепловой камеры-67, тепловой камеры-68, тепловой камеры-70, тепловой камеры-73 (право) (42.21.22.120)</t>
  </si>
  <si>
    <t>4781057700720000002</t>
  </si>
  <si>
    <t>Выполнение работ по реконструкции Рыбацкой тепловой магистрали от переходов диаметров около узла «спускных-1а» до узла «воздушников-4» с подключением Рыбацкой тепловой магистрали к Софийскому выводу ТЭЦ-22 (42.21.21.000); Выполнение работ по реконструкции распределительной сети Будапештская (вправо) от тепловой камеры-62 до тепловой камеры-75 (42.21.22.120); Выполнение работ по реконструкции Пороховской тепловой магистрали от ТЭЦ-5 до узла «воздушников-2» (42.21.21.000); Выполнение работ по реконструкции Пороховской тепловой магистрали от узла «воздушников-2» до эстакады через Мурманское шоссе  (42.21.21.000); Выполнение работ по реконструкции Полюстровской тепловой магистрали от Павильона 19 до тепловой камеры 22а (42.21.21.000); Выполнение работ по реконструкции Полюстровской тепловой магистрали от тепловой камеры-15 до Павильона 19 (42.21.21.000)</t>
  </si>
  <si>
    <t>2780902552320000074</t>
  </si>
  <si>
    <t>Выполнение работ по строительству здания общежития квартирного типа для сотрудников СПБ ГБУЗ "Городская больница №40 Курортного района" по адресу: пос. Репино, Приморское шоссе, западнее д. 423, корп. 2 (41.20.40.900)</t>
  </si>
  <si>
    <t>2780902552321000164</t>
  </si>
  <si>
    <t>Корректировка проектной документации стадии РД по объекту: реконструкция дошкольного образовательного учреждения (ДОУ) по адресу: Санкт-Петербург, г. Колпино, Павловская ул., д. 31, лит. А (190 мест) (41.10.10.000); Корректировка проектной документации стадии РД по объекту: реконструкция дошкольного образовательного учреждения (ДОУ) по адресу: Санкт-Петербург, г. Колпино, Павловская ул., д. 31, лит. А (190 мест) (41.10.10.000); Выполнение работ по реконструкции дошкольного образовательного учреждения (ДОУ) по адресу: Санкт-Петербург, г. Колпино, Павловская ул., д. 31, лит. А (190 мест) (41.20.40.900); Выполнение работ по реконструкции дошкольного образовательного учреждения (ДОУ) по адресу: Санкт-Петербург, г. Колпино, Павловская ул., д. 31, лит. А (190 мест) (41.20.40.900); Выполнение работ по реконструкции дошкольного образовательного учреждения (ДОУ) по адресу: Санкт-Петербург, г. Колпино, Павловская ул., д. 31, лит. А (190 мест) (41.20.40.900)</t>
  </si>
  <si>
    <t>2780902552321000059</t>
  </si>
  <si>
    <t>Выполнение работ по реконструкции здания государственного бюджетного образовательного учреждения "Лицей №369 Красносельского района Санкт-Петербурга", расположенного по адресу: Санкт-Петербург, ул. Маршала Захарова, д. 58 (800 мест) (41.20.40.900); Выполнение работ по реконструкции здания государственного бюджетного образовательного учреждения "Лицей №369 Красносельского района Санкт-Петербурга", расположенного по адресу: Санкт-Петербург, ул. Маршала Захарова, д. 58 (800 мест) (41.20.40.900)</t>
  </si>
  <si>
    <t>1782606282119000039</t>
  </si>
  <si>
    <t>Выполнение работ по строительству и реконструкции автомобильных дорог общего пользования федерального значения на объекте: «Строительство и реконструкция участков автомобильной дороги М-10 «Скандинавия» от Санкт-Петербурга через Выборг до границы с Ф (42.11.20.000)</t>
  </si>
  <si>
    <t>2780902552321000119</t>
  </si>
  <si>
    <t>2782536397822000046</t>
  </si>
  <si>
    <t>Выполнение работ по строительству здания дошкольного образовательного учреждения по адресу: г. Пушкин, Промышленная ул., участок 7 (северо-восточнее дома № 17, литера А по Промышленной ул.) (220 мест) (41.20.40.900); Выполнение работ по строительству здания дошкольного образовательного учреждения по адресу: г. Пушкин, Промышленная ул., участок 7 (северо-восточнее дома № 17, литера А по Промышленной ул.) (220 мест) (41.20.40.900)</t>
  </si>
  <si>
    <t>Выполнение работ по реконструкции тепловых сетей от котельной по адресу: ул. Штурманская, д.8, лит. С по территории Авиагородка (42.21.22.120)</t>
  </si>
  <si>
    <t>2780902552321000037</t>
  </si>
  <si>
    <t>ООО "ГЛОБУС"</t>
  </si>
  <si>
    <t>Выполнение работ по строительству пожарного депо, Петергофское шоссе, участок 1, (северо-западнее пересечения с ул. Адмирала Трибуца) (41.20.40.900); Выполнение работ по строительству пожарного депо, Петергофское шоссе, участок 1, (северо-западнее пересечения с ул. Адмирала Трибуца) (41.20.40.900); Выполнение работ по строительству пожарного депо, Петергофское шоссе, участок 1, (северо-западнее пересечения с ул. Адмирала Трибуца) (41.20.40.900)</t>
  </si>
  <si>
    <t>2780902552321000041</t>
  </si>
  <si>
    <t>Выполнение работ по строительству здания дошкольного образовательного учреждения на территории, ограниченной пр. Маршала Блюхера, проектируемой ул., Полюстровским пр., проектируемой ул., ФЗУ 10 (240 мест) (41.20.40.900); Выполнение работ по строительству здания дошкольного образовательного учреждения на территории, ограниченной пр. Маршала Блюхера, проектируемой ул., Полюстровским пр., проектируемой ул., ФЗУ 10 (240 мест) (41.20.40.900)</t>
  </si>
  <si>
    <t>2780902552321000078</t>
  </si>
  <si>
    <t>Выполнение работ по строительству здания центра спортивной подготовки по баскетболу (специализированного спортивного объекта для подготовки спортсменов по баскетболу) по адресу: Загребский бульвар, участок 1 (северо-западнее дома 89, литера А по Буха (41.20.40.900); Выполнение работ по строительству здания центра спортивной подготовки по баскетболу (специализированного спортивного объекта для подготовки спортсменов по баскетболу) по адресу: Загребский бульвар, участок 1 (северо-западнее дома 89, литера А по Буха (41.20.40.900)</t>
  </si>
  <si>
    <t>2780621519521000038</t>
  </si>
  <si>
    <t>Работы по сохранению и воссозданию мостов и тоннелей, являющихся объектами культурного наследия (42.13.20.200)</t>
  </si>
  <si>
    <t>2780902552319000152</t>
  </si>
  <si>
    <t>Выполнение работ по строительству здания центра социальной реабилитации инвалидов и детей-инвалидов по адресу: Санкт-Петербург, улица Морской Пехоты, дом 12, литера А (41.20.40.900); Выполнение работ по строительству здания центра социальной реабилитации инвалидов и детей-инвалидов по адресу: Санкт-Петербург, улица Морской Пехоты, дом 12, литера А (41.20.40.900)</t>
  </si>
  <si>
    <t>1781901273120000003</t>
  </si>
  <si>
    <t>Выполнение работ по сохранению объекта культурного наследия федерального значения «Верхний сад» (I этап) (43.99.90.100)</t>
  </si>
  <si>
    <t>2780902552321000134</t>
  </si>
  <si>
    <t>Выполнение работ по строительству дошкольного образовательного учреждения (ДОУ), Санкт-Петербург, Бухарестская ул., участок 1 (территория, ограниченная ул. Димитрова, М. Бухарестской ул., Дунайским пр., Бухарестской ул., во Фрунзенском районе; ФЗУ №  (41.20.40.900); Выполнение работ по строительству дошкольного образовательного учреждения (ДОУ), Санкт-Петербург, Бухарестская ул., участок 1 (территория, ограниченная ул. Димитрова, М. Бухарестской ул., Дунайским пр., Бухарестской ул., во Фрунзенском районе; ФЗУ №  (41.20.40.900)</t>
  </si>
  <si>
    <t>2782536397821000135</t>
  </si>
  <si>
    <t>Выполнение работ по реконструкции тепловых сетей в квартале 12 СУН (42.21.22.120)</t>
  </si>
  <si>
    <t>4781057700721000010</t>
  </si>
  <si>
    <t>Выполнение работ по реконструкции распределительной сети Варшавская от тепловой камеры-16а (тепловая магистраль 2-я Южная) до тепловой камеры-28а (42.21.22.120); Выполнение работ по реконструкции распределительной сети Варшавская от тепловой камеры-16а (тепловая магистраль 2-я Южная) до тепловой камеры-28а (42.21.22.120)</t>
  </si>
  <si>
    <t>2783000042621000007</t>
  </si>
  <si>
    <t>Реконструкция водопроводных сетей Д=150-600 мм с домовыми вводами Д=50-100 мм по адресу: Железнодорожный пр. на участке от ул. Седова до тупика, от д. 143 пр. Обуховской Обороны до ул. Седова (42.21.22.110); Реконструкция водопроводных сетей Д=150-600 мм с домовыми вводами Д=50-100 мм по адресу: Железнодорожный пр. на участке от ул. Седова до тупика, от д. 143 пр. Обуховской Обороны до ул. Седовательные по прокладке местных трубопроводов воды или сточных (42.21.22.110); Реконструкция водопроводных сетей Д=150-600 мм с домовыми вводами Д=50-100 мм по адресу: Железнодорожный пр. на участке от ул. Седова до тупика, от д. 143 пр. Обуховской Обороны до ул. Седовательные по прокладке местных  (42.21.22.110)</t>
  </si>
  <si>
    <t>2782536397822000047</t>
  </si>
  <si>
    <t>Выполнение работ по реконструкции трубопроводов отопления и ГВС в квартале 31А Озеро Долгое (42.21.22.120)</t>
  </si>
  <si>
    <t>1781901273121000009</t>
  </si>
  <si>
    <t>Выполнение работ по сохранению объекта культурного наследия федерального значения "Верхний сад" (III  этап) (43.99.90.200)</t>
  </si>
  <si>
    <t>2780902552319000146</t>
  </si>
  <si>
    <t>Выполнение работ по объекту: приспособление для современного использования здания СПб ГУ "Дом молодежи Выборгского района "Форпост" по адресу: Санкт-Петербург, Большой Сампсониевский пр., д.37 для нужд Санкт-Петербурга (41.20.40.900); Выполнение работ по объекту: приспособление для современного использования здания СПб ГУ "Дом молодежи Выборгского района "Форпост" по адресу: Санкт-Петербург, Большой Сампсониевский пр., д.37 для нужд Санкт-Петербурга (41.20.40.900)</t>
  </si>
  <si>
    <t>2780902552320000091</t>
  </si>
  <si>
    <t>Выполнение работ по строительству дошкольного образовательного учреждения по адресу: Санкт-Петербург, проспект Ветеранов, дом 5, корпус 2, литера А (200 мест), включая разработку проектной документации стадии РД (41.20.40.900); Выполнение работ по строительству дошкольного образовательного учреждения по адресу: Санкт-Петербург, проспект Ветеранов, дом 5, корпус 2, литера А (200 мест), включая разработку проектной документации стадии РД (41.20.40.900)</t>
  </si>
  <si>
    <t>2783000106721000023</t>
  </si>
  <si>
    <t>КОМИТЕТ ПО ТРАНСПОРТУ</t>
  </si>
  <si>
    <t>ООО «Эн-Системс»</t>
  </si>
  <si>
    <t>2783000042619000012</t>
  </si>
  <si>
    <t>ООО "СЭНС-СЕРВИС"</t>
  </si>
  <si>
    <t>Реконструкция Приморской ПНС (42.21.23.000); Реконструкция Приморской ПНС (42.21.23.000); Реконструкция Приморской ПНС (42.21.23.000)</t>
  </si>
  <si>
    <t>2780902552321000100</t>
  </si>
  <si>
    <t>Выполнение работ по строительству здания киноконцертного комплекса по адресу: город Зеленогорск, Приморское шоссе, д. 536, лит. Б (41.20.40.900); Выполнение работ по строительству здания киноконцертного комплекса по адресу: город Зеленогорск, Приморское шоссе, д. 536, лит. Б (41.20.40.900)</t>
  </si>
  <si>
    <t>2780902552321000068</t>
  </si>
  <si>
    <t>Выполнение работ по завершению строительства дошкольного образовательного учреждения, совмещенного с начальной школой, Северо-Приморская часть, квартал 56АБ, корп.43 (ДОУ на 170 мест, школа на 300 мест), включая корректировку проектной документации с (41.20.40.900); Выполнение работ по завершению строительства дошкольного образовательного учреждения, совмещенного с начальной школой, Северо-Приморская часть, квартал 56АБ, корп.43 (ДОУ на 170 мест, школа на 300 мест), включая корректировку проектной документации с (41.20.40.900)</t>
  </si>
  <si>
    <t>2780902552320000133</t>
  </si>
  <si>
    <t>Выполнение работ по инженерной подготовке территории квартала 15 восточнее проспекта Юрия Гагарина с инженерным и инженерно-транспортным обеспечением (42.11.10.129)</t>
  </si>
  <si>
    <t>2780902552319000128</t>
  </si>
  <si>
    <t>ООО "ГПС-ОСНОВА"</t>
  </si>
  <si>
    <t>Выполнение работ по завершению реконструкции зданий государственного бюджетного общеобразовательного учреждения гимназии №406 Пушкинского района Санкт-Петербурга по адресам: г.Пушкин, Леонтьевская ул., д. 10, литера А; Церковная ул., д. 16, литера А  (41.20.40.900)</t>
  </si>
  <si>
    <t>2780902552320000006</t>
  </si>
  <si>
    <t>ООО "СТРОЙАКТИВ"</t>
  </si>
  <si>
    <t>Выполнение работ по завершению строительства поликлиники для взрослых по адресу: Санкт-Петербург, Коломяги, кв. 12А, корп. 16 (Вербная ул., уч.1 (восточнее д. 12, корп. 1, лит. А по Вербной ул.) ( 600 посещений в смену) (41.20.40.900)</t>
  </si>
  <si>
    <t>2783000192722000001</t>
  </si>
  <si>
    <t>СПБ ГУП "ГОРЭЛЕКТРОТРАНС"</t>
  </si>
  <si>
    <t>ООО "ПКФ "СНАРК"</t>
  </si>
  <si>
    <t>Резерв средств на непредвиденные работы и затраты, 2% (42.22.22.140); Затраты на утилизацию мусора и грунта (42.22.22.140); Восстановление покрытий после фрезерования (42.22.22.140); Восстановление покрытий тротуара (42.22.22.140); Оборудование: переключательный шкаф троллейбуса (42.22.22.140); Монтаж питающих шкафов троллейбуса (42.22.22.140); Прокладка кабеля открытым способом (42.22.22.140); Монтаж контактного провода (42.22.22.140); Монтаж системы из троса (материалы) (42.22.22.140); Монтаж системы из троса  (42.22.22.140); Демонтаж контактной сети (42.22.22.140); Антивандальная защита опор (42.22.22.140); Демонтаж ж/б опор и фундаментов (42.22.22.140); Восстановление зеленых насаждений (42.22.22.140); Установка временных дорожных знаков (42.22.22.140); Монтаж фундаментов и опор (42.22.22.140); Устройство воздушного ввода (42.22.22.140); Спецчасти (42.22.22.140); Устройство заземления (42.22.22.140); Демонтаж питающих шкафов (42.22.22.140); Демонтаж кабеля (42.22.22.140); Восстановление тактильного покрытия (42.22.22.140); Восстановление газона и набивного покрытия (42.22.22.140); Бортовые камни (42.22.22.140); Восстановительная стоимость зеленых насаждений (42.22.22.140); Контрольно-исполнительная съемка (42.22.22.140); Устройство ограждения (42.22.22.140); Устройство ограждения (42.22.22.140); Демонтаж ж/б опор и фундаментов (42.22.22.140)</t>
  </si>
  <si>
    <t>2783000042621000006</t>
  </si>
  <si>
    <t>Реконструкция водопроводной сети Д=300мм и общесплавной канализационной сети по адресу: ул. Аврова на участке от ул. Озерковой до Санкт-Петербургского пр.ельные по прокладке местных трубопроводов воды или сточных вод (42.21.22.110); Реконструкция водопроводной сети Д=300мм и общесплавной канализационной сети по адресу: ул. Аврова на участке от ул. Озерковой до Санкт-Петербургского пр. (42.21.22.110); Реконструкция водопроводной сети Д=300мм и общесплавной канализационной сети по адресу: ул. Аврова на участке от ул. Озерковой до Санкт-Петербургского пр.ные по прокладке местных трубопроводов воды или сточных вод (42.21.22.110)</t>
  </si>
  <si>
    <t>1783000223021000026</t>
  </si>
  <si>
    <t>РУССКИЙ МУЗЕЙ</t>
  </si>
  <si>
    <t>Работы по реставрации, консервации и воссозданию архитектурно-лепного декора на объектах культурного наследия (43.39.11.140); Работы по реставрации, консервации и воссозданию архитектурно-лепного декора на объектах культурного наследия (43.39.11.140); Работы по реставрации, консервации и воссозданию архитектурно-лепного декора на объектах культурного наследия (43.39.11.140)</t>
  </si>
  <si>
    <t>2784001491820000122</t>
  </si>
  <si>
    <t>ООО «СКН НВК»</t>
  </si>
  <si>
    <t>Строительство систем водоснабжения и канализования пос.Торики (42.21.22.110); Строительство систем водоснабжения и канализования пос.Торики (42.21.22.110); Строительство систем водоснабжения и канализования пос.Торики (42.21.22.110)</t>
  </si>
  <si>
    <t>2782534239021000036</t>
  </si>
  <si>
    <t>2780902552321000159</t>
  </si>
  <si>
    <t xml:space="preserve">Выполнение работ по строительству здания дошкольного образования на 160 мест с бассейном (18 этап строительства) по адресу: г. Санкт-Петербург, территория предприятия "Ручьи", участок 8 (уч. 196 по проекту планировки территории) (41.20.40.900); </t>
  </si>
  <si>
    <t>2780902552321000251</t>
  </si>
  <si>
    <t>ООО "НОРДСТРОЙ"</t>
  </si>
  <si>
    <t>Выполнение работ по строительству здания дошкольного образовательного учреждения по адресу: Санкт-Петербург, муниципальный округ Горелово, Красносельское шоссе, участок 35 (140 мест) (41.20.40.900); Выполнение работ по строительству здания дошкольного образовательного учреждения по адресу: Санкт-Петербург, муниципальный округ Горелово, Красносельское шоссе, участок 35 (140 мест) (41.20.40.900)</t>
  </si>
  <si>
    <t>1783000241620000132</t>
  </si>
  <si>
    <t>Выполнение работ по реставрации и приспособлению для современного использования Здания «Биржи», г. Санкт-Петербург, Биржевая пл., д.4, лит. А. II этап. Реставрация и приспособление для современного использования (реставрация фасадов, восстановление г (41.20.40.200)</t>
  </si>
  <si>
    <t>2782536397821000031</t>
  </si>
  <si>
    <t>ООО "ИНЖЕНЕРНАЯ КОМПАНИЯ"</t>
  </si>
  <si>
    <t>Выполнение работ по реконструкции внутриквартальных тепловых сетей в квартале 2 Шувалово-Озерки (42.21.22.120)</t>
  </si>
  <si>
    <t>2783000192721000006</t>
  </si>
  <si>
    <t>Оборудование (42.22.22.140); Благоустройство. Устройство ограждения (42.22.22.140); Благоустройство. Устройство ограждения (42.22.22.140); Благоустройство. Восстановление газона и набивного покрытия (42.22.22.140); Установка временных дорожных знаков (42.22.22.140); Демонтаж опор и фундаментов (42.22.22.140); Резерв средств на непредвиденные работы и затраты, 2% (42.22.22.140); Восстановительная стоимость зеленых насаждений (42.22.22.140); З</t>
  </si>
  <si>
    <t>2782536397821000158</t>
  </si>
  <si>
    <t>ООО "ТЭС И"</t>
  </si>
  <si>
    <t>Выполнение работ по реконструкции тепловых сетей в квартале 1 г. Колпино, ограниченном ул. Тазаева, Тверской ул., Красной ул. и наб. Комсомольского канала (42.21.22.120)</t>
  </si>
  <si>
    <t>2780902552321000136</t>
  </si>
  <si>
    <t>Выполнение работ по строительству здания отделения скорой медицинской помощи на 20 бригад для СПб ГБУЗ "Городская поликлиника № 8" по адресу: ул. Крыленко, участок 1 (северо-восточнее дома 45, корп. 1, литера А по ул. Крыленко) (41.20.40.900); Выполнение работ по строительству здания отделения скорой медицинской помощи на 20 бригад для СПб ГБУЗ "Городская поликлиника № 8" по адресу: ул. Крыленко, участок 1 (северо-восточнее дома 45, корп. 1, литера А по ул. Крыленко) (41.20.40.900)</t>
  </si>
  <si>
    <t>2780902552320000045</t>
  </si>
  <si>
    <t>Выполнение работ по завершению строительства дошкольного образовательного учреждения, Санкт-Петербург, Суздальское шоссе, участок 15, (юго-западнее пересечения Суздальского шоссе с Выборгским направлением ж.д.) (140 мест), включая корректировку проек (41.20.40.900)</t>
  </si>
  <si>
    <t>2782536397820000119</t>
  </si>
  <si>
    <t>Выполнение работ по реконструкции тепловых сетей в квартале 24 Шувалово-Озерки (42.21.22.120)</t>
  </si>
  <si>
    <t>2783000042622000002</t>
  </si>
  <si>
    <t>Реконструкция водопроводной сети по адресу: г. Колпино, водовод от НС 3-го подъема до НС 4-го подъема, на участке от ул. Адмиралтейская до ул. Раумская (42.21.22.110); Реконструкция водопроводной сети по адресу: г. Колпино, водовод от НС 3-го подъема до НС 4-го подъема, на участке от ул. Адмиралтейская до ул. Раумская (42.21.22.110)</t>
  </si>
  <si>
    <t>2782536397821000130</t>
  </si>
  <si>
    <t>ООО "РОСБЕЛСТРОЙТРЕЙД"</t>
  </si>
  <si>
    <t>Выполнение работ по реконструкции тепловых сетей в квартале 134-140 (часть) (42.21.22.120)</t>
  </si>
  <si>
    <t>2782545316320000013</t>
  </si>
  <si>
    <t>1780100227421000688</t>
  </si>
  <si>
    <t>САНКТ-ПЕТЕРБУРГСКИЙ ГОСУДАРСТВЕННЫЙ УНИВЕРСИТЕТ, САНКТ-ПЕТЕРБУРГСКИЙ УНИВЕРСИТЕТ ИЛИ СПБГУ</t>
  </si>
  <si>
    <t>ООО"СТРОИТЕЛЬНОЕ ДЕЛО-СГ "</t>
  </si>
  <si>
    <t>Строительно-монтажные работы (43.99.90.200); ГРЩ (43.21.10.210); Наружные сети 0.4 кВ (43.21.10.290); ИТП (43.22.12.160); Теплотрасса (43.22.12.190); Строительно-монтажные работы (43.99.90.190)</t>
  </si>
  <si>
    <t>2780902552321000036</t>
  </si>
  <si>
    <t>Выполнение работ по строительству пожарного депо по адресу: проспект Луначарского, участок 1 (северо-восточнее пересечения с Лужской улицей); пр. Луначарского, участок 1 (северо-восточнее пересечения с Лужской ул.) (4 а/м) (41.20.40.900); Выполнение работ по строительству пожарного депо по адресу: проспект Луначарского, участок 1 (северо-восточнее пересечения с Лужской улицей); пр. Луначарского, участок 1 (северо-восточнее пересечения с Лужской ул.) (4 а/м) (41.20.40.900)</t>
  </si>
  <si>
    <t>2782534239020000077</t>
  </si>
  <si>
    <t>Выполнение работ по капитальному ремонту объекта "пр. Энергетиков" для нужд Санкт-Петербурга (42.11.20.000)</t>
  </si>
  <si>
    <t>1782549764319000025</t>
  </si>
  <si>
    <t>Проведение ремонтно-реставрационных работ на объекте культурного наследия федерального значения «Воскресенский Новодевичий монастырь» (Санкт-Петербург, Московский проспект, 100) (Храм Казанской иконы Божией Матери) (42.99.29.200)</t>
  </si>
  <si>
    <t>2782536397821000150</t>
  </si>
  <si>
    <t>ООО "СК АВТОРИТЕТ"</t>
  </si>
  <si>
    <t>Выполнение работ по реконструкции тепловых сетей г. Павловск, от котельной ул. Садовая, д. 53 до зданий по адресу: ул. Садовая, д.д. 51,49,45/29, Партизанский пер., д.д.27, 31/22, 29, д. 23/4 ул. 2-я Краснофлотская, ул. Проектируемая, д. 12 (42.21.22.120)</t>
  </si>
  <si>
    <t>2780902552321000042</t>
  </si>
  <si>
    <t>Выполнение работ по реконструкции здания литера А СПб ГБСУСО "Психоневрологический интернат № 4", по адресу: Санкт-Петербург, г. Пушкин, Павловское шоссе, д. 67 (на 50 человек) (41.20.40.900); Выполнение работ по реконструкции здания литера А СПб ГБСУСО "Психоневрологический интернат № 4", по адресу: Санкт-Петербург, г. Пушкин, Павловское шоссе, д. 67 (на 50 человек) (41.20.40.900)</t>
  </si>
  <si>
    <t>2780621519520000064</t>
  </si>
  <si>
    <t>Капитальный ремонт объекта "Наб. р. Фонтанки в створе Бородинской ул., левый берег (102 п.м.) (43.99.90.200)</t>
  </si>
  <si>
    <t>2780902552320000046</t>
  </si>
  <si>
    <t>Выполнение работ по завершению строительства дошкольного образовательного учреждения по адресу: Санкт-Петербург, Приморский район, Северо-Приморская часть квартал 63 (Санкт-Петербург, Яхтенная ул., участок 1 (северо-восточнее д. 1, корп. 1, литера А  (41.20.40.900)</t>
  </si>
  <si>
    <t>2780902379820000022</t>
  </si>
  <si>
    <t>ГБОУ ШКОЛА № 263 С УГЛУБЛЕННЫМ ИЗУЧЕНИЕМ АНГЛИЙСКОГО ЯЗЫКА АДМИРАЛТЕЙСКОГО РАЙОНА САНКТ-ПЕТЕРБУРГА</t>
  </si>
  <si>
    <t>ООО "РОСТСТРОЙ"</t>
  </si>
  <si>
    <t>2780902552319000084</t>
  </si>
  <si>
    <t>Выполнение работ по завершению реконструкции государственного образовательного учреждения средней общеобразовательной школы №434 Курортного района Санкт-Петербурга со строительством пристройки для размещения бассейна по адресу: г. Сестрорецк, ул. Мос (41.20.40.900)</t>
  </si>
  <si>
    <t>2782536397819000046</t>
  </si>
  <si>
    <t>выполнение работ по реконструкции тепловых сетей в квартале 55 Севернее Муринского ручья (42.21.22.120)</t>
  </si>
  <si>
    <t>1784144369121000004</t>
  </si>
  <si>
    <t>ООО "ВИП БАЛТИК ГРУПП"</t>
  </si>
  <si>
    <t>«Выполнение комплекса работ по завершению строительства и вводу в эксплуатацию объекта: «220 квартирный жилой дом на территории войсковой части 3526 п. Лебяжье Ломоносовского района Ленинградской области» (в рамках ГОЗ)  по титульному списку капиталь (41.20.10.190)</t>
  </si>
  <si>
    <t>2781107085120000185</t>
  </si>
  <si>
    <t>СПБ ГБУЗ "ГВВ"</t>
  </si>
  <si>
    <t>Мебель медицинская, включая хирургическую, стоматологическую или ветеринарную, и ее части (32.50.30.110); Проведение строительно-монтажных, отделочных работ (43.29.19.190)</t>
  </si>
  <si>
    <t>2783000192721000001</t>
  </si>
  <si>
    <t>Выполнение работ по реконструкции троллейбусной линии Институтский пр., ул. Курчатова от Новороссийской ул. до Политехнической ул. (42.22.22.140); Выполнение работ по реконструкции троллейбусной линии Институтский пр., ул. Курчатова от Новороссийской ул. до Политехнической ул. (42.22.22.140)</t>
  </si>
  <si>
    <t>2782545980022000008</t>
  </si>
  <si>
    <t>СПБ ГКУ "ДИРЕКЦИЯ ЗАКАЗЧИКА"</t>
  </si>
  <si>
    <t>АО "РЕМФАСАД"</t>
  </si>
  <si>
    <t>Выполнение работ по реставрации и ремонту лицевого фасада, брандмауэра и правого дворового фасада объекта культурного наследия регионального значения «Бывший дом Бутурлиной» (Санкт-Петербург, ул. Чайковского, д. 10, литера А) (43.99.90.200)</t>
  </si>
  <si>
    <t>2782536397821000154</t>
  </si>
  <si>
    <t>Выполнение работ по реконструкции ЦТП по адресу: г. Санкт-Петербург, ул. Ворошилова, д.9, корп.2 лит. А (41.20.20.390)</t>
  </si>
  <si>
    <t>2782536397821000129</t>
  </si>
  <si>
    <t>Выполнение работ по реконструкции  магистральной тепловой сети от 2-ой Правобережной котельной по адресу: г.СПб, ул.Ванеева, д.3 до УЗ-3 (42.21.21.000)</t>
  </si>
  <si>
    <t>2780902552320000030</t>
  </si>
  <si>
    <t>Выполнение работ по завершению строительства дошкольного образовательного учреждения, Санкт-Петербург, поселок Металлострой, Садовая улица, участок 2 (юго-западнее пересечения с Пионерской улицей), (поселок Металлострой, квартал 2А, участок 4) (185 м (41.20.40.900)</t>
  </si>
  <si>
    <t>2782536397821000022</t>
  </si>
  <si>
    <t>Выполнение работ по реконструкции тепловых сетей в квартале 3-6 Сосновой Поляны (42.21.22.120)</t>
  </si>
  <si>
    <t>2782536397821000032</t>
  </si>
  <si>
    <t>ООО "ЕВРОГАЗСТРОЙ"</t>
  </si>
  <si>
    <t>Выполнение работ по реконструкции магистральной тепловой сети по адресу:  Гжатская ул. от ТК-1(13а) до ТК-4(11) и до Гжатской ул., д. 4, вводы в кварталы 9а, 26Б Гражданки (42.21.21.000)_x000D_
127097480,64	12.03.2021 14:52:27	158340425,38	24.12.2021 13:26:26	2782536397821000034	11.03.2021 0:00:00	11.03.2021 0:00:00	31.12.2023 0:00:00	КОМИТЕТ ПО ЭНЕРГЕТИКЕ И ИНЖЕНЕРНОМУ ОБЕСПЕЧЕНИЮ	7825363978	Санкт-Петербург	ООО ИК ЭНЕРГИЯ"</t>
  </si>
  <si>
    <t>2780902552321000140</t>
  </si>
  <si>
    <t>Выполнение работ по завершению строительства зданий детского туберкулезного санатория на 300 мест на базе СПб ГУЗ "Детский туберкулезный санаторий "Жемчужина" по адресу: Санкт-Петербург, пос. Ушково, улица Пляжевая, дом 10 (улица Пляжевая, дом 10, ли (41.20.40.900)</t>
  </si>
  <si>
    <t>2783000207820000140</t>
  </si>
  <si>
    <t>АДМИНИСТРАЦИЯ ГУБЕРНАТОРА САНКТ-ПЕТЕРБУРГА</t>
  </si>
  <si>
    <t>2780902552320000044</t>
  </si>
  <si>
    <t>Выполнение работ по завершению строительства дошкольного образовательного учреждения, Санкт-Петербург, Суздальское шоссе, участок 14 (юго-западнее пересечения Суздальского шоссе с Выборгским направлением ж.д.) (140 мест) (41.20.40.900)</t>
  </si>
  <si>
    <t>2782536397821000157</t>
  </si>
  <si>
    <t>Выполнение работ по реконструкции ЦТП по адресу: г. Санкт-Петербург,  Гаккелевская ул., д.27, лит.А, корп.3 (41.20.20.390)</t>
  </si>
  <si>
    <t>1782549764320000031</t>
  </si>
  <si>
    <t>2781800390321000091</t>
  </si>
  <si>
    <t>ООО "РЕВОЛИС"</t>
  </si>
  <si>
    <t>Проведение ремонтно-реставрационных работ на объекте культурного наследия "Комплекс крепостных построек и сооружений на острове, XIII-XIX вв." ("Арсенал (первый корпус)", "Арсенал (второй корпус)", "Тюрьма") (Ленинградская область, Выборгский р-н, г. (42.99.29.200)</t>
  </si>
  <si>
    <t>Выполнение работ по сохранению объекта культурного наследия «Присутственные места (городская Дума)» северо-восточной части здания администрации Кронштадтского района Санкт-Петербурга по адресу: г. Кронштадт, пр. Ленина, д.36, лит. А. (43.99.90.200)</t>
  </si>
  <si>
    <t>2782534239019000027</t>
  </si>
  <si>
    <t>АО "СТРОЙИНВЕСТ"</t>
  </si>
  <si>
    <t>Выполнение работ по капитальному ремонту объекта "Петергофское шоссе-пр.Буденного" для нужд Санкт-Петербурга (42.11.20.000)</t>
  </si>
  <si>
    <t>1782511801319000132</t>
  </si>
  <si>
    <t>УСД В ЛЕНИНГРАДСКОЙ ОБЛАСТИ</t>
  </si>
  <si>
    <t>Выполнение всех предусмотренных проектной документацией строительно-монтажных работ и иных предусмотренных контрактом мероприятий по продолжению строительства объекта капитального строительства: строительства здания для размещения Тосненского городск (41.20.20.210)</t>
  </si>
  <si>
    <t>2782536397822000023</t>
  </si>
  <si>
    <t>Выполнение работ по реконструкции  наружного освещения объекта: Квартал 11, Ульянка (ул. Солдата Корзуна - пр.Народного Ополчения - ул.Генерала Симоняка - ул.Стойкости) (43.21.10.110); Выполнение работ по реконструкции  наружного освещения объекта: Квартал 11, Ульянка (ул. Солдата Корзуна - пр.Народного Ополчения - ул.Генерала Симоняка - ул.Стойкости) (43.21.10.110)</t>
  </si>
  <si>
    <t>2782534239020000067</t>
  </si>
  <si>
    <t>Выполнение работ по капитальному ремонту объекта «Автомобильная дорога  М-20 «Санкт-Петербург – Киев» 1 этап. Выполнение шумозащитных мероприятий» для нужд Санкт-Петербурга (42.11.20.000)</t>
  </si>
  <si>
    <t>1780100227421000687</t>
  </si>
  <si>
    <t>ООО "ЛЕНПРОФМОНТАЖ"</t>
  </si>
  <si>
    <t>Выполнение работ по капитальному ремонту фасадов зданий СПбГУ по адресу: г. Санкт-Петербург, г. Петергоф, ул. Ботаническая, д. 66, к.3, к. 4 (43.99.90.190)</t>
  </si>
  <si>
    <t>2782536397821000018</t>
  </si>
  <si>
    <t>ООО "ЭГМ"</t>
  </si>
  <si>
    <t>Выполнение работ по реконструкции котельной по адресу: Санкт-Петербург, г.Пушкин, Красносельское шоссе, д.39а для подключения новых абонентов жилого сектора г.Пушкин (41.20.20.390)</t>
  </si>
  <si>
    <t>2782536397821000152</t>
  </si>
  <si>
    <t>Выполнение работ по реконструкции тепловых сетей в квартале 1 А г. Колпино, ограниченном ул. Правды, Октябрьской ул., ул.Урицкого, наб. Комсомольского канала (42.21.22.120)</t>
  </si>
  <si>
    <t>2782536397821000020</t>
  </si>
  <si>
    <t>Выполнение работ по реконструкции тепловых сетей в квартале 7 СУН (42.21.22.120)</t>
  </si>
  <si>
    <t>4781057700720000006</t>
  </si>
  <si>
    <t>Работы строительные по прокладке магистральных трубопроводов (42.21.21.000); Работы строительные по прокладке местных трубопроводов горячей воды (42.21.22.120)</t>
  </si>
  <si>
    <t>1782606282122000020</t>
  </si>
  <si>
    <t>Выполнение работ по капитальному ремонту искусственных сооружений на действующей сети автомобильных дорог общего пользования федерального значения: Капитальный ремонт водопропускных труб км 53+578, км 54+237, км 69+021, км 70+171, км 70+495, км 73+73 (42.13.20.100)</t>
  </si>
  <si>
    <t>1781901273121000007</t>
  </si>
  <si>
    <t>АО "ФИРМА "ПИК"</t>
  </si>
  <si>
    <t>Сохранение объекта культурного наследия федерального значения «Дворцово-парковый ансамбль Верхнего парка и Нижнего сада»: ремонт и приспособление. Восстановление ландшафтов парковой территории. Восстановление районов  «Иликовская перспектива», «Рябин (42.99.22.220)</t>
  </si>
  <si>
    <t>4781057700720000009</t>
  </si>
  <si>
    <t>Выполнение работ по реконструкции тепловой магистрали Полюстровская от тепловой камеры-3 до тепловой камеры-5 (42.21.21.000)</t>
  </si>
  <si>
    <t>2782536397821000146</t>
  </si>
  <si>
    <t>Выполнение работ по реконструкции  наружного освещения объекта: Квартал 49, СМР (ул. Ушинского - пр. Просвещения - Гражданский пр. - пр. Луначарского) (43.21.10.110); Выполнение работ по реконструкции  наружного освещения объекта: Квартал 49, СМР (ул. Ушинского - пр. Просвещения - Гражданский пр. - пр. Луначарского) (43.21.10.110)</t>
  </si>
  <si>
    <t>1781901273119000006</t>
  </si>
  <si>
    <t>ООО "ПЕТРОРЕСТКОМ"</t>
  </si>
  <si>
    <t>2782536397821000081</t>
  </si>
  <si>
    <t>Выполнение работ по реконструкции наружного освещения объекта: Квартал 7-10 (Бассейная ул. - Кубинская ул. - Краснопутиловская ул. - Новоизмайловский пр.) (43.21.10.110)</t>
  </si>
  <si>
    <t>1780100227421001245</t>
  </si>
  <si>
    <t>ООО "Р.П.С."</t>
  </si>
  <si>
    <t>Реставрация и приспособление для современного использования, капитальный ремонт и техническое переоснащение объекта/ансамбля культурного наследия федерального значения "Усадьба Меншикова А.Д. (Первый кадетский корпус)" и "Здания студенческой столовой (43.29.19.190)</t>
  </si>
  <si>
    <t>7718287056</t>
  </si>
  <si>
    <t>3525007876</t>
  </si>
  <si>
    <t>3518001094</t>
  </si>
  <si>
    <t>3527014396</t>
  </si>
  <si>
    <t>3525115712</t>
  </si>
  <si>
    <t>3525016782</t>
  </si>
  <si>
    <t>3516003924</t>
  </si>
  <si>
    <t>3525254177</t>
  </si>
  <si>
    <t>3525402562</t>
  </si>
  <si>
    <t>2901281840</t>
  </si>
  <si>
    <t>3525366219</t>
  </si>
  <si>
    <t>3525126062</t>
  </si>
  <si>
    <t>3525278548</t>
  </si>
  <si>
    <t>Ассоциация «СРО «ОПСР»</t>
  </si>
  <si>
    <t>СРО-С-131-21122009</t>
  </si>
  <si>
    <t>3525450453</t>
  </si>
  <si>
    <t>7816595980</t>
  </si>
  <si>
    <t>7813561260</t>
  </si>
  <si>
    <t>Ассоциация «ЦОС «СФЕРА-А»</t>
  </si>
  <si>
    <t>СРО-С-151-24122009</t>
  </si>
  <si>
    <t>4710032043</t>
  </si>
  <si>
    <t>7841500188</t>
  </si>
  <si>
    <t>АССС «ГОСТ»</t>
  </si>
  <si>
    <t>СРО-С-258-11012013</t>
  </si>
  <si>
    <t>7801502492</t>
  </si>
  <si>
    <t>7842074743</t>
  </si>
  <si>
    <t>7804359748</t>
  </si>
  <si>
    <t>7826123721</t>
  </si>
  <si>
    <t>7841441380</t>
  </si>
  <si>
    <t>7806389410</t>
  </si>
  <si>
    <t>7816401296</t>
  </si>
  <si>
    <t>7813474909</t>
  </si>
  <si>
    <t>4703037072</t>
  </si>
  <si>
    <t>7816429407</t>
  </si>
  <si>
    <t>7811106233</t>
  </si>
  <si>
    <t>Ассоциация СРО СНО «Стройбизнесинвест»</t>
  </si>
  <si>
    <t>СРО-С-070-16112009</t>
  </si>
  <si>
    <t>4725481972</t>
  </si>
  <si>
    <t>7802148357</t>
  </si>
  <si>
    <t>7802031020</t>
  </si>
  <si>
    <t>7820012849</t>
  </si>
  <si>
    <t>7807337510</t>
  </si>
  <si>
    <t>7802552898</t>
  </si>
  <si>
    <t>7814571976</t>
  </si>
  <si>
    <t>7841366849</t>
  </si>
  <si>
    <t>4715027745</t>
  </si>
  <si>
    <t>7810158775</t>
  </si>
  <si>
    <t>Ассоциация СРО «ЦРС»</t>
  </si>
  <si>
    <t>СРО-С-063-09112009</t>
  </si>
  <si>
    <t>7841035854</t>
  </si>
  <si>
    <t>4702014322</t>
  </si>
  <si>
    <t>7840349953</t>
  </si>
  <si>
    <t>7811376230</t>
  </si>
  <si>
    <t>7806483839</t>
  </si>
  <si>
    <t>4703003394</t>
  </si>
  <si>
    <t>4703012494</t>
  </si>
  <si>
    <t>7811616971</t>
  </si>
  <si>
    <t>7820336057</t>
  </si>
  <si>
    <t>4703116542</t>
  </si>
  <si>
    <t>7814458603</t>
  </si>
  <si>
    <t>7804516310</t>
  </si>
  <si>
    <t>4707038729</t>
  </si>
  <si>
    <t>7805304438</t>
  </si>
  <si>
    <t>7802158002</t>
  </si>
  <si>
    <t>7801227091</t>
  </si>
  <si>
    <t>7842533027</t>
  </si>
  <si>
    <t>7811445839</t>
  </si>
  <si>
    <t>4708002186</t>
  </si>
  <si>
    <t>4706003240</t>
  </si>
  <si>
    <t>7805322074</t>
  </si>
  <si>
    <t>6167100758</t>
  </si>
  <si>
    <t>5321083248</t>
  </si>
  <si>
    <t>5321111375</t>
  </si>
  <si>
    <t>7801333364</t>
  </si>
  <si>
    <t>7811387993</t>
  </si>
  <si>
    <t>7842321061</t>
  </si>
  <si>
    <t>Ассоциация «ЛСО»</t>
  </si>
  <si>
    <t>СРО-С-144-23122009</t>
  </si>
  <si>
    <t>7811127120</t>
  </si>
  <si>
    <t>5321018520</t>
  </si>
  <si>
    <t>5310020302</t>
  </si>
  <si>
    <t>7801618680</t>
  </si>
  <si>
    <t>5320012484</t>
  </si>
  <si>
    <t>7604335789</t>
  </si>
  <si>
    <t>Ассоциация «ЖСОМ»</t>
  </si>
  <si>
    <t>СРО-С-182-22012010</t>
  </si>
  <si>
    <t>5190914263</t>
  </si>
  <si>
    <t>5190063492</t>
  </si>
  <si>
    <t>5107914133</t>
  </si>
  <si>
    <t>7810802206</t>
  </si>
  <si>
    <t>5190021090</t>
  </si>
  <si>
    <t>5192901372</t>
  </si>
  <si>
    <t>5190148450</t>
  </si>
  <si>
    <t>5190187794</t>
  </si>
  <si>
    <t>510999184325</t>
  </si>
  <si>
    <t>5190083393</t>
  </si>
  <si>
    <t>6027149288</t>
  </si>
  <si>
    <t>СРО - Ассоциация «ПСК»</t>
  </si>
  <si>
    <t>СРО-С-173-14012010</t>
  </si>
  <si>
    <t>7840357665</t>
  </si>
  <si>
    <t>6025049520</t>
  </si>
  <si>
    <t>7719771206</t>
  </si>
  <si>
    <t>6027124558</t>
  </si>
  <si>
    <t>7838060392</t>
  </si>
  <si>
    <t>6027087063</t>
  </si>
  <si>
    <t>6027055992</t>
  </si>
  <si>
    <t>7816124109</t>
  </si>
  <si>
    <t>6027099196</t>
  </si>
  <si>
    <t>6018008033</t>
  </si>
  <si>
    <t>6027100902</t>
  </si>
  <si>
    <t>7804491111</t>
  </si>
  <si>
    <t>6025022293</t>
  </si>
  <si>
    <t>6007003146</t>
  </si>
  <si>
    <t>7813548237</t>
  </si>
  <si>
    <t>7810729228</t>
  </si>
  <si>
    <t>6679104561</t>
  </si>
  <si>
    <t>7816511041</t>
  </si>
  <si>
    <t>7802354840</t>
  </si>
  <si>
    <t>7813513700</t>
  </si>
  <si>
    <t>7825466405</t>
  </si>
  <si>
    <t>7801310166</t>
  </si>
  <si>
    <t>7813365770</t>
  </si>
  <si>
    <t>7810206161</t>
  </si>
  <si>
    <t>7839099924</t>
  </si>
  <si>
    <t>7802270195</t>
  </si>
  <si>
    <t>7814398182</t>
  </si>
  <si>
    <t>7814123727</t>
  </si>
  <si>
    <t>7817014691</t>
  </si>
  <si>
    <t>7801008484</t>
  </si>
  <si>
    <t>7801180990</t>
  </si>
  <si>
    <t>7811637812</t>
  </si>
  <si>
    <t>7842307444</t>
  </si>
  <si>
    <t>7802710230</t>
  </si>
  <si>
    <t>7804168380</t>
  </si>
  <si>
    <t>7830001839</t>
  </si>
  <si>
    <t>7830001934</t>
  </si>
  <si>
    <t>7806122166</t>
  </si>
  <si>
    <t>7807028906</t>
  </si>
  <si>
    <t>7802180054</t>
  </si>
  <si>
    <t>Ассоциация СРО «САСЗ»</t>
  </si>
  <si>
    <t>СРО-С-169-11012010</t>
  </si>
  <si>
    <t>7840008449</t>
  </si>
  <si>
    <t>7813514654</t>
  </si>
  <si>
    <t>7841014981</t>
  </si>
  <si>
    <t>СРО А КСК «СОЮЗПЕТРОСТРОЙ-СТАНДАРТ»</t>
  </si>
  <si>
    <t>СРО-С-008-19052009</t>
  </si>
  <si>
    <t>7806127277</t>
  </si>
  <si>
    <t>7806368219</t>
  </si>
  <si>
    <t>7814373082</t>
  </si>
  <si>
    <t>7801595850</t>
  </si>
  <si>
    <t>7841400240</t>
  </si>
  <si>
    <t>7801233786</t>
  </si>
  <si>
    <t>7842006486</t>
  </si>
  <si>
    <t>4703123733</t>
  </si>
  <si>
    <t>7814487033</t>
  </si>
  <si>
    <t>7813096076</t>
  </si>
  <si>
    <t>7838057216</t>
  </si>
  <si>
    <t>7814522739</t>
  </si>
  <si>
    <t>7820031841</t>
  </si>
  <si>
    <t>7839061021</t>
  </si>
  <si>
    <t>7807380522</t>
  </si>
  <si>
    <t>7811469780</t>
  </si>
  <si>
    <t>7826005559</t>
  </si>
  <si>
    <t>7825078297</t>
  </si>
  <si>
    <t>7814498927</t>
  </si>
  <si>
    <t>7842511320</t>
  </si>
  <si>
    <t>7813620194</t>
  </si>
  <si>
    <t>7825352172</t>
  </si>
  <si>
    <t>7814517947</t>
  </si>
  <si>
    <t>7839076677</t>
  </si>
  <si>
    <t>7825697956</t>
  </si>
  <si>
    <t>7806312262</t>
  </si>
  <si>
    <t>7801447403</t>
  </si>
  <si>
    <t>7806119950</t>
  </si>
  <si>
    <t>7826098137</t>
  </si>
  <si>
    <t>7825699336</t>
  </si>
  <si>
    <t>7801606205</t>
  </si>
  <si>
    <t>7806224552</t>
  </si>
  <si>
    <t>7805287581</t>
  </si>
  <si>
    <t>7813512713</t>
  </si>
  <si>
    <t>7842495999</t>
  </si>
  <si>
    <t>3906131135</t>
  </si>
  <si>
    <t>7811077889</t>
  </si>
  <si>
    <t>7801454062</t>
  </si>
  <si>
    <t>7813355612</t>
  </si>
  <si>
    <t>5046072832</t>
  </si>
  <si>
    <t>7801349149</t>
  </si>
  <si>
    <t>2905008521</t>
  </si>
  <si>
    <t>7810201646</t>
  </si>
  <si>
    <t>7806147322</t>
  </si>
  <si>
    <t>СРО Союз «Строители Петербурга»</t>
  </si>
  <si>
    <t>СРО-С-157-25122009</t>
  </si>
  <si>
    <t>7204184172</t>
  </si>
  <si>
    <t>7805441603</t>
  </si>
  <si>
    <t>7813184156</t>
  </si>
  <si>
    <t>7842513327</t>
  </si>
  <si>
    <t>7813640070</t>
  </si>
  <si>
    <t>7810777694</t>
  </si>
  <si>
    <t>7811480174</t>
  </si>
  <si>
    <t>7810721532</t>
  </si>
  <si>
    <t>7704348189</t>
  </si>
  <si>
    <t>7838454196</t>
  </si>
  <si>
    <t>7842044932</t>
  </si>
  <si>
    <t>7806502030</t>
  </si>
  <si>
    <t>7825350979</t>
  </si>
  <si>
    <t>7814027004</t>
  </si>
  <si>
    <t>7842501762</t>
  </si>
  <si>
    <t>7802746188</t>
  </si>
  <si>
    <t>7810824619</t>
  </si>
  <si>
    <t>7716230720</t>
  </si>
  <si>
    <t>7814085623</t>
  </si>
  <si>
    <t>7825665993</t>
  </si>
  <si>
    <t>4725006039</t>
  </si>
  <si>
    <t>7814471019</t>
  </si>
  <si>
    <t>2315078029</t>
  </si>
  <si>
    <t>7806341601</t>
  </si>
  <si>
    <t>7805447316</t>
  </si>
  <si>
    <t>7810869546</t>
  </si>
  <si>
    <t>5321151064</t>
  </si>
  <si>
    <t>7842112861</t>
  </si>
  <si>
    <t>780606031222</t>
  </si>
  <si>
    <t>0601003655</t>
  </si>
  <si>
    <t>7839112357</t>
  </si>
  <si>
    <t>7842109971</t>
  </si>
  <si>
    <t>6317104240</t>
  </si>
  <si>
    <t>7811136816</t>
  </si>
  <si>
    <t>1110003574</t>
  </si>
  <si>
    <t>7840085683</t>
  </si>
  <si>
    <t>7814604734</t>
  </si>
  <si>
    <t>7801536357</t>
  </si>
  <si>
    <t>7841394540</t>
  </si>
  <si>
    <t>7720785411</t>
  </si>
  <si>
    <t xml:space="preserve">ПЕРЕЧЕНЬ </t>
  </si>
  <si>
    <t>контрактов из ЕИС, заключенные в рамках 44-ФЗ, стоимостью 100 млн рублей и более, попадающие под действие постановления Правительства РФ №1315</t>
  </si>
  <si>
    <t>Да (нет инф-ции по  номеру)</t>
  </si>
  <si>
    <t>Выполнение работ по реконструкции здания, расположенного по адресу: Санкт-Петербург, Средний пр. В.О., дом 93, литер А, занимаемого Санкт-Петербургским государственным учреждением культуры "Центр современного искусства имени Сергея Курехина" (41.20.40.900)</t>
  </si>
  <si>
    <t>Выполнение работ по строительству здания государственного бюджетного учреждения "Санкт-Петербургский научно-исследовательский институт скорой помощи им. И.И. Джанелидзе" по адресу: Будапештская ул., д. 3/5 для размещения отделения экстренной медицинс (41.20.40.900)</t>
  </si>
  <si>
    <t>Выполнение работ по объекту "Реконструкция Приморского шоссе. 2-й этап. Подключение делового квартала "Лахта центр". Этап 2.2 - Строительство эстакадных съездов к Приморскому шоссе (северный съезд) и к Приморскому пр. и ул. Савушкина (южный съезд)" с (42.11.10.159)</t>
  </si>
  <si>
    <t>Выполнение работ по капитальному ремонту действующей сети автомобильных дорог общего пользования федерального значения (включая выполнение работ по капитальному ремонту искусственных дорожных сооружений) на объекте: "Капитальный ремонт автомобильной  (71.12.14.100)</t>
  </si>
  <si>
    <t>Выполнение работ по капитальному ремонту действующей сети автомобильных дорог общего пользования федерального значения на объекте: «Капитальный ремонт автомобильной дороги Р-23 Санкт-Петербург - Псков - Пустошка - Невель - граница с Республикой Белор (42.11.20.000)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</si>
</sst>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5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wrapText="1"/>
    </xf>
    <xf numFmtId="14" fontId="1" fillId="0" borderId="3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wrapText="1"/>
    </xf>
    <xf numFmtId="0" fontId="0" fillId="0" borderId="0" xfId="0" applyFont="1" applyFill="1" applyAlignment="1"/>
    <xf numFmtId="49" fontId="8" fillId="3" borderId="3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/>
    <xf numFmtId="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tr-fs01\documents\_&#1044;&#1045;&#1055;&#1040;&#1056;&#1058;&#1040;&#1052;&#1045;&#1053;&#1058;%20&#1062;&#1045;&#1053;&#1054;&#1054;&#1041;&#1056;&#1040;&#1047;&#1054;&#1042;&#1040;&#1053;&#1048;&#1071;%20&#1042;%20&#1057;&#1058;&#1056;&#1054;&#1048;&#1058;&#1045;&#1051;&#1068;&#1057;&#1058;&#1042;&#1045;\&#1053;&#1077;&#1089;&#1084;&#1072;&#1095;&#1085;&#1099;&#1093;%20&#1048;.&#1040;\4.%20&#1048;&#1089;&#1087;&#1086;&#1083;&#1085;&#1077;&#1085;&#1080;&#1077;%20&#8470;1315%20&#1057;&#1074;&#1077;&#1090;&#1086;&#1092;&#1086;&#1088;\1.%20&#1052;&#1072;&#1081;%202022%20(05.04.22%20&#1080;%2006.05.22%20-%20&#1079;&#1072;&#1082;&#1083;&#1102;&#1095;&#1077;&#1085;&#1080;&#1103;)\1.%20&#1057;&#1087;&#1080;&#1089;&#1086;&#1082;%20&#1082;&#1086;&#1085;&#1090;&#1088;&#1072;&#1082;&#1090;&#1086;&#1074;%20&#1086;&#1090;&#1088;&#1072;&#1073;&#1086;&#1090;&#1072;&#1085;&#1085;&#1099;&#1077;%20&#1087;&#1086;%20&#1060;&#1054;%20&#1080;%20&#1057;&#1056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регионы"/>
      <sheetName val="УФО"/>
      <sheetName val="ДФО"/>
      <sheetName val="СФО"/>
      <sheetName val="СЗФО"/>
      <sheetName val="ЦФО"/>
      <sheetName val="ЮФО"/>
      <sheetName val="СКФО"/>
      <sheetName val="ПФО"/>
    </sheetNames>
    <sheetDataSet>
      <sheetData sheetId="0">
        <row r="968">
          <cell r="B968" t="str">
            <v>1782549764319000011</v>
          </cell>
          <cell r="C968">
            <v>43613</v>
          </cell>
          <cell r="D968" t="str">
            <v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v>
          </cell>
          <cell r="E968" t="str">
            <v>Санкт-Петербург</v>
          </cell>
          <cell r="F968" t="str">
            <v>ООО "СМС"</v>
          </cell>
          <cell r="G968">
            <v>203020730.88999999</v>
          </cell>
          <cell r="H968" t="str">
            <v>Выполнение части работ по строительству объекта: "Федеральное государственное бюджетное учреждение культуры "Музей Мирового океана" строительство (реконструкция) 2-й и 3-й очереди Главного корпуса музея, г. Калининград, в том числе проектирование. Ст (41.20.40.900)</v>
          </cell>
          <cell r="I968" t="str">
            <v>нет</v>
          </cell>
          <cell r="J968" t="str">
            <v>нет</v>
          </cell>
        </row>
        <row r="969">
          <cell r="B969" t="str">
            <v>2782536397821000035</v>
          </cell>
          <cell r="C969">
            <v>44266</v>
          </cell>
          <cell r="D969" t="str">
            <v>КОМИТЕТ ПО ЭНЕРГЕТИКЕ И ИНЖЕНЕРНОМУ ОБЕСПЕЧЕНИЮ</v>
          </cell>
          <cell r="E969" t="str">
            <v>Санкт-Петербург</v>
          </cell>
          <cell r="F969" t="str">
            <v>ООО "ЭНЕРГЕТИЧЕСКОЕ СТРОИТЕЛЬСТВО"</v>
          </cell>
          <cell r="G969">
            <v>366595946.25999999</v>
          </cell>
          <cell r="H969" t="str">
            <v>Выполнение работ по реконструкции  тепловых сетей в квартале 21 Сосновой Поляны (42.21.22.120)</v>
          </cell>
          <cell r="I969" t="str">
            <v>нет</v>
          </cell>
          <cell r="J969" t="str">
            <v>нет</v>
          </cell>
        </row>
        <row r="970">
          <cell r="B970" t="str">
            <v>2782536397821000029</v>
          </cell>
          <cell r="C970">
            <v>44260</v>
          </cell>
          <cell r="D970" t="str">
            <v>КОМИТЕТ ПО ЭНЕРГЕТИКЕ И ИНЖЕНЕРНОМУ ОБЕСПЕЧЕНИЮ</v>
          </cell>
          <cell r="E970" t="str">
            <v>Санкт-Петербург</v>
          </cell>
          <cell r="F970" t="str">
            <v>ООО "ИК ЭНЕРГИЯ"</v>
          </cell>
          <cell r="G970">
            <v>192583994.94999999</v>
          </cell>
          <cell r="H970" t="str">
            <v>Выполнение работ по реконструкции магистральной тепловой сети по адресу: квартал 55 Гражданки от ТК-7(7а)  до ТК-4 у Тихорецкого пр. (42.21.21.000)</v>
          </cell>
          <cell r="I970" t="str">
            <v>78-1-1-2-076162-2021
10.12.2021</v>
          </cell>
          <cell r="J970" t="str">
            <v>ДС №  3 от 22.12.21</v>
          </cell>
        </row>
        <row r="971">
          <cell r="B971" t="str">
            <v>1782549764319000051</v>
          </cell>
          <cell r="C971">
            <v>43691</v>
          </cell>
          <cell r="D971" t="str">
            <v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v>
          </cell>
          <cell r="E971" t="str">
            <v>Санкт-Петербург</v>
          </cell>
          <cell r="F971" t="str">
            <v>ООО "СМС"</v>
          </cell>
          <cell r="G971">
            <v>645163753.40999997</v>
          </cell>
          <cell r="H971" t="str">
            <v>Выполнение работ по объекту: Федеральное государственное бюджетное учреждение культуры "Музей мирового океана", г. Калининград. Строительство (реконструкция) 2-ой и 3-ей очереди Главного корпуса музея, г. Калининград (инженерные решения)   (41.20.40.900)</v>
          </cell>
          <cell r="I971" t="str">
            <v>нет</v>
          </cell>
          <cell r="J971" t="str">
            <v>нет</v>
          </cell>
        </row>
        <row r="972">
          <cell r="B972" t="str">
            <v>4781057700721000005</v>
          </cell>
          <cell r="C972">
            <v>44371</v>
          </cell>
          <cell r="D972" t="str">
            <v>АО "ТЕПЛОСЕТЬ САНКТ-ПЕТЕРБУРГА"</v>
          </cell>
          <cell r="E972" t="str">
            <v>Санкт-Петербург</v>
          </cell>
          <cell r="F972" t="str">
            <v>ООО "СТАРК-СПБ"</v>
          </cell>
          <cell r="G972">
            <v>448592409.04000002</v>
          </cell>
          <cell r="H972" t="str">
            <v>Выполнение работ по реконструкции распределительной сети Шлиссельбургская от тепловой камеры-1 до тепловой камеры-8 (распределительная сеть Обуховская) (42.21.22.120);</v>
          </cell>
          <cell r="I972" t="str">
            <v>78-1-1-2-081998-2021
23.12.2021</v>
          </cell>
          <cell r="J972" t="str">
            <v>ДС № 6 от 31.01.22</v>
          </cell>
        </row>
        <row r="973">
          <cell r="B973" t="str">
            <v>4781057700721000003</v>
          </cell>
          <cell r="C973">
            <v>44339</v>
          </cell>
          <cell r="D973" t="str">
            <v>АО "ТЕПЛОСЕТЬ САНКТ-ПЕТЕРБУРГА"</v>
          </cell>
          <cell r="E973" t="str">
            <v>Санкт-Петербург</v>
          </cell>
          <cell r="F973" t="str">
            <v>ООО "СК СЕТЬ ЭНЕРГО"</v>
          </cell>
          <cell r="G973">
            <v>349689202.80000001</v>
          </cell>
          <cell r="H973" t="str">
            <v>выполнение работ по реконструкции распределительной сети Ветеранов от тепловой камеры-38 до тепловой камеры-46а (42.21.22.120); выполнение работ по реконструкции распределительной сети квартала 117-119 от тепловой камеры-63 до узла внекамерной врезки-68 (42.21.22.120)</v>
          </cell>
          <cell r="I973" t="str">
            <v>78-1-1-2-022018-2022 12.04.2022</v>
          </cell>
          <cell r="J973" t="str">
            <v>№9 от 12.05.2022</v>
          </cell>
        </row>
        <row r="974">
          <cell r="B974" t="str">
            <v>1782549764319000046</v>
          </cell>
          <cell r="C974">
            <v>43689</v>
          </cell>
          <cell r="D974" t="str">
            <v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v>
          </cell>
          <cell r="E974" t="str">
            <v>Санкт-Петербург</v>
          </cell>
          <cell r="F974" t="str">
            <v>ООО "СМС"</v>
          </cell>
          <cell r="G974">
            <v>901237745.01999998</v>
          </cell>
          <cell r="H974" t="str">
            <v>Выполнение работ по объекту: Федеральное государственное бюджетное учреждение культуры "Музей мирового океана", г. Калининград. Строительство (реконструкция) 2-ой и 3-ей очереди Главного корпуса музея, г. Калининград (технологические и архитектурные  (41.20.40.900)</v>
          </cell>
          <cell r="I974" t="str">
            <v>нет</v>
          </cell>
          <cell r="J974" t="str">
            <v>нет</v>
          </cell>
        </row>
        <row r="975">
          <cell r="B975" t="str">
            <v>2782536397820000114</v>
          </cell>
          <cell r="C975">
            <v>44141</v>
          </cell>
          <cell r="D975" t="str">
            <v>КОМИТЕТ ПО ЭНЕРГЕТИКЕ И ИНЖЕНЕРНОМУ ОБЕСПЕЧЕНИЮ</v>
          </cell>
          <cell r="E975" t="str">
            <v>Санкт-Петербург</v>
          </cell>
          <cell r="F975" t="str">
            <v>ООО "ЭНЕРГЕТИЧЕСКОЕ СТРОИТЕЛЬСТВО"</v>
          </cell>
          <cell r="G975">
            <v>400141533.82999998</v>
          </cell>
          <cell r="H975" t="str">
            <v>Выполнение работ по реконструкции магистральной тепловой сети по пр. Авиаконструкторов от ТК-30К1Б у Шуваловского пр. до ТК-12К1 у Глухарской ул., вводы в кварталы 71, 74А Каменки (42.21.21.000)</v>
          </cell>
          <cell r="I975" t="str">
            <v>78-1-1-2-076259-2021
10.12.2021</v>
          </cell>
          <cell r="J975" t="str">
            <v>ДС № 8 от 22.12.21</v>
          </cell>
        </row>
        <row r="976">
          <cell r="B976" t="str">
            <v>2784001491819000175</v>
          </cell>
          <cell r="C976">
            <v>43826</v>
          </cell>
          <cell r="D976" t="str">
            <v>СПБ ГКУ "УПРАВЛЕНИЕ ЗАКАЗЧИКА"</v>
          </cell>
          <cell r="E976" t="str">
            <v>Санкт-Петербург</v>
          </cell>
          <cell r="F976" t="str">
            <v>ООО "ЭНЕРГЕТИЧЕСКОЕ СТРОИТЕЛЬСТВО"</v>
          </cell>
          <cell r="G976">
            <v>1608224559.2</v>
          </cell>
          <cell r="H976" t="str">
            <v xml:space="preserve">Строительство объектов водоснабжения и водоотведения в южной части Санкт-Петербурга. 5-й этап. ПВНС «Московская Славянка» с резервуарами чистой воды (42.21.22.110); Строительство объектов водоснабжения и водоотведения в южной части Санкт-Петербурга. 5-й этап. ПВНС «Московская Славянка» с резервуарами чистой воды (42.21.22.110); </v>
          </cell>
          <cell r="I976" t="str">
            <v>нет</v>
          </cell>
          <cell r="J976" t="str">
            <v>нет</v>
          </cell>
        </row>
        <row r="977">
          <cell r="B977" t="str">
            <v>2780902552319000116</v>
          </cell>
          <cell r="C977">
            <v>43718</v>
          </cell>
          <cell r="D977" t="str">
            <v>СПБ ГКУ "ФКСР"</v>
          </cell>
          <cell r="E977" t="str">
            <v>Санкт-Петербург</v>
          </cell>
          <cell r="F977" t="str">
            <v>ООО СК "ВЫСОТСПЕЦСТРОЙ"</v>
          </cell>
          <cell r="G977">
            <v>570850416.26999998</v>
          </cell>
          <cell r="H977" t="str">
            <v>Выполнение работ по строительству  здания нового корпуса ГБУЗ «Детская городская больница № 2 Святой Марии Магдалины» по адресу: 1-я линия В.О., д. 58 для размещения лечебно-диагностических отделений, включая разработку проектной документации стадии  (41.20.40.900)</v>
          </cell>
          <cell r="I977" t="str">
            <v>нет</v>
          </cell>
          <cell r="J977" t="str">
            <v>нет</v>
          </cell>
        </row>
        <row r="978">
          <cell r="B978" t="str">
            <v>2780902552319000170</v>
          </cell>
          <cell r="C978">
            <v>43811</v>
          </cell>
          <cell r="D978" t="str">
            <v>СПБ ГКУ "ФКСР"</v>
          </cell>
          <cell r="E978" t="str">
            <v>Санкт-Петербург</v>
          </cell>
          <cell r="F978" t="str">
            <v>ООО "НОРД-СТРОЙ"</v>
          </cell>
          <cell r="G978">
            <v>711967372.13999999</v>
          </cell>
          <cell r="H978" t="str">
            <v>Выполнение работ по реконструкции здания Санкт-Петербургского государственного бюджетного профессионального образовательного учреждения "Колледж судостроения и прикладных технологий" по адресу: Санкт-Петербург, Кронштадтская улица, дом 15, литера А ( (41.20.40.900)</v>
          </cell>
          <cell r="I978" t="str">
            <v>нет</v>
          </cell>
          <cell r="J978" t="str">
            <v>нет</v>
          </cell>
        </row>
        <row r="979">
          <cell r="B979" t="str">
            <v>2780902552321000015</v>
          </cell>
          <cell r="C979">
            <v>44253</v>
          </cell>
          <cell r="D979" t="str">
            <v>СПБ ГКУ "ФКСР"</v>
          </cell>
          <cell r="E979" t="str">
            <v>Санкт-Петербург</v>
          </cell>
          <cell r="F979" t="str">
            <v>ООО "ЛЕНТЕХСТРОЙ"</v>
          </cell>
          <cell r="G979">
            <v>3562336038.5500002</v>
          </cell>
          <cell r="H979" t="str">
            <v>Выполнение работ по проектированию и строительству здания многопрофильного лечебно-диагностического корпуса Санкт-Петербургского государственного бюджетного учреждения здравоохранения «Городская больница Святого Великомученика Георгия» по адресу: Сан (41.20.40.900)</v>
          </cell>
          <cell r="I979" t="str">
            <v>нет</v>
          </cell>
          <cell r="J979" t="str">
            <v>нет</v>
          </cell>
        </row>
        <row r="980">
          <cell r="B980" t="str">
            <v>2780902552319000053</v>
          </cell>
          <cell r="C980">
            <v>43622</v>
          </cell>
          <cell r="D980" t="str">
            <v>СПБ ГКУ "ФКСР"</v>
          </cell>
          <cell r="E980" t="str">
            <v>Санкт-Петербург</v>
          </cell>
          <cell r="F980" t="str">
            <v>ООО СК "ВЫСОТСПЕЦСТРОЙ"</v>
          </cell>
          <cell r="G980">
            <v>732555197.87</v>
          </cell>
          <cell r="H980" t="str">
            <v>Выполнение работ по строительству здания поликлиники для взрослых (600 посещений в смену) по адресу: Санкт-Петербург, Союзный проспект, участок 16 (северо-восточнее пересечения с ул. Коллонтай) (41.20.40.900)</v>
          </cell>
          <cell r="I980" t="str">
            <v>нет</v>
          </cell>
          <cell r="J980" t="str">
            <v>нет</v>
          </cell>
        </row>
        <row r="981">
          <cell r="B981" t="str">
            <v>2784001491819000151</v>
          </cell>
          <cell r="C981">
            <v>43775</v>
          </cell>
          <cell r="D981" t="str">
            <v>СПБ ГКУ "УПРАВЛЕНИЕ ЗАКАЗЧИКА"</v>
          </cell>
          <cell r="E981" t="str">
            <v>Санкт-Петербург</v>
          </cell>
          <cell r="F981" t="str">
            <v>ООО "НАВИГАТОР -СБС"</v>
          </cell>
          <cell r="G981">
            <v>661048676.28999996</v>
          </cell>
          <cell r="H981" t="str">
            <v>Строительство систем водоснабжения и канализования пос.Саперный (2 этап) (42.21.22.110)</v>
          </cell>
          <cell r="I981" t="str">
            <v>нет</v>
          </cell>
          <cell r="J981" t="str">
            <v>нет</v>
          </cell>
        </row>
        <row r="982">
          <cell r="B982" t="str">
            <v>1782549764320000038</v>
          </cell>
          <cell r="C982">
            <v>44047</v>
          </cell>
          <cell r="D982" t="str">
            <v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v>
          </cell>
          <cell r="E982" t="str">
            <v>Санкт-Петербург</v>
          </cell>
          <cell r="F982" t="str">
            <v>ООО "АРТ"</v>
          </cell>
          <cell r="G982">
            <v>156289878.55000001</v>
          </cell>
          <cell r="H982" t="str">
            <v>Проведение ремонтно-реставрационных работ на объектах культурного наследия федерального значения Корпус южный с церковью Афонской Божией Матери», Больница», входящих в состав объекта культурного наследия федерального значения Монастырь Воскресенский  (42.99.29.200)</v>
          </cell>
          <cell r="I982" t="str">
            <v>нет</v>
          </cell>
          <cell r="J982" t="str">
            <v>нет</v>
          </cell>
        </row>
        <row r="983">
          <cell r="B983" t="str">
            <v>2782536397820000046</v>
          </cell>
          <cell r="C983">
            <v>43979</v>
          </cell>
          <cell r="D983" t="str">
            <v>КОМИТЕТ ПО ЭНЕРГЕТИКЕ И ИНЖЕНЕРНОМУ ОБЕСПЕЧЕНИЮ</v>
          </cell>
          <cell r="E983" t="str">
            <v>Санкт-Петербург</v>
          </cell>
          <cell r="F983" t="str">
            <v>ООО "ЭНЕРГЕТИЧЕСКОЕ СТРОИТЕЛЬСТВО"</v>
          </cell>
          <cell r="G983">
            <v>222554084.40000001</v>
          </cell>
          <cell r="H983" t="str">
            <v>Работы строительные по прокладке местных трубопроводов горячей воды (42.21.22.120)</v>
          </cell>
          <cell r="I983" t="str">
            <v>78-1-1-2-076151-2021
10.12.2021</v>
          </cell>
          <cell r="J983" t="str">
            <v>ДС № 4 от 22.12.21</v>
          </cell>
        </row>
        <row r="984">
          <cell r="B984" t="str">
            <v>2780902552321000120</v>
          </cell>
          <cell r="C984">
            <v>44383</v>
          </cell>
          <cell r="D984" t="str">
            <v>СПБ ГКУ "ФКСР"</v>
          </cell>
          <cell r="E984" t="str">
            <v>Санкт-Петербург</v>
          </cell>
          <cell r="F984" t="str">
            <v>ООО "СТРОЙСИНДИКАТ"</v>
          </cell>
          <cell r="G984">
            <v>318934138.99000001</v>
          </cell>
          <cell r="H984" t="str">
            <v>Выполнение работ по завершению реконструкции государственного образовательного учреждения средней общеобразовательной школы № 434 Курортного района Санкт-Петербурга со строительством пристройки для размещения бассейна по адресу: г. Сестрорецк, ул. Мо (41.20.40.900)</v>
          </cell>
          <cell r="I984" t="str">
            <v>нет</v>
          </cell>
          <cell r="J984" t="str">
            <v>нет</v>
          </cell>
        </row>
        <row r="985">
          <cell r="B985" t="str">
            <v>1780201578021000042</v>
          </cell>
          <cell r="C985">
            <v>44300</v>
          </cell>
          <cell r="D985" t="str">
            <v>ПРОКУРАТУРА ЛО</v>
          </cell>
          <cell r="E985" t="str">
            <v>Санкт-Петербург</v>
          </cell>
          <cell r="F985" t="str">
            <v>ООО "КУБ-СТРОЙ"</v>
          </cell>
          <cell r="G985">
            <v>100333797.37</v>
          </cell>
          <cell r="H985" t="str">
            <v>Строительство здания прокуратуры в г. Всеволожске Ленинградской области (41.20.40.000)</v>
          </cell>
          <cell r="I985" t="str">
            <v>нет</v>
          </cell>
          <cell r="J985" t="str">
            <v>нет</v>
          </cell>
        </row>
        <row r="986">
          <cell r="B986" t="str">
            <v>2780503956421000061</v>
          </cell>
          <cell r="C986">
            <v>44334</v>
          </cell>
          <cell r="D986" t="str">
            <v>СПБ ГБУЗ "ГОРОДСКАЯ ПОЛИКЛИНИКА № 23"</v>
          </cell>
          <cell r="E986" t="str">
            <v>Санкт-Петербург</v>
          </cell>
          <cell r="F986" t="str">
            <v>ООО "СИК "СИНКО"</v>
          </cell>
          <cell r="G986">
            <v>133580777.87</v>
          </cell>
          <cell r="H986" t="str">
            <v>выполнить работы по капитальному ремонту, реставрации и приспособлению для современного использования объекта «Здание СПб ГБУЗ «Городская поликлиника №23», детское поликлиническое отделение №21 (Выявленный объект культурного наследия «Здание Ушаковск (43.99.90.200)</v>
          </cell>
          <cell r="I986" t="str">
            <v>нет</v>
          </cell>
          <cell r="J986" t="str">
            <v>нет</v>
          </cell>
        </row>
        <row r="987">
          <cell r="B987" t="str">
            <v>2781501231421000072</v>
          </cell>
          <cell r="C987">
            <v>44397</v>
          </cell>
          <cell r="D987" t="str">
            <v>СПБ ГБУЗ "ДГП № 44"</v>
          </cell>
          <cell r="E987" t="str">
            <v>Санкт-Петербург</v>
          </cell>
          <cell r="F987" t="str">
            <v>ООО "РЕСТСТРОЙГРУПП"</v>
          </cell>
          <cell r="G987">
            <v>796325229.46000004</v>
          </cell>
          <cell r="H987" t="str">
            <v>Капитальный ремонт здания СПб ГБУЗ "Детская городская поликлиника № 44" (ремонт здания и благоустройство прилегающей территории) по адресу: Санкт-Петербург, ул. Мытнинская, д.25, лит. А (43.39.19.190)</v>
          </cell>
          <cell r="I987" t="str">
            <v>нет</v>
          </cell>
          <cell r="J987" t="str">
            <v>нет</v>
          </cell>
        </row>
        <row r="988">
          <cell r="B988" t="str">
            <v>2780902552319000166</v>
          </cell>
          <cell r="C988">
            <v>43801</v>
          </cell>
          <cell r="D988" t="str">
            <v>СПБ ГКУ "ФКСР"</v>
          </cell>
          <cell r="E988" t="str">
            <v>Санкт-Петербург</v>
          </cell>
          <cell r="F988" t="str">
            <v>ООО "СУАР-ГРУПП"</v>
          </cell>
          <cell r="G988">
            <v>771996285.84000003</v>
          </cell>
          <cell r="H988" t="str">
            <v>Выполнение работ по строительству здания поликлиники для детей по адресу: Союзный пр., участок 14 (юго-западнее дома 14, корп. 5, литера А по ул. Бадаева) (400 посещений в смену) (41.20.40.900)</v>
          </cell>
          <cell r="I988" t="str">
            <v>нет</v>
          </cell>
          <cell r="J988" t="str">
            <v>нет</v>
          </cell>
        </row>
        <row r="989">
          <cell r="B989" t="str">
            <v>2780902552319000165</v>
          </cell>
          <cell r="C989">
            <v>43797</v>
          </cell>
          <cell r="D989" t="str">
            <v>СПБ ГКУ "ФКСР"</v>
          </cell>
          <cell r="E989" t="str">
            <v>Санкт-Петербург</v>
          </cell>
          <cell r="F989" t="str">
            <v>ООО  "ИНВЕСТИЦИОННАЯ СТРОИТЕЛЬНАЯ КОМПАНИЯ "НКС"</v>
          </cell>
          <cell r="G989">
            <v>1174063765</v>
          </cell>
          <cell r="H989" t="str">
            <v>Выполнение работ по строительству многоквартирного дома со встроенно-пристроенными помещениями по адресу: г.Санкт-Петербург, Нижне-Каменская улица, участок 46, (территории квартала 74Б района Каменка, ограниченной Глухарской ул., пр. Авиаконструкторо (41.20.30.100)</v>
          </cell>
          <cell r="I989" t="str">
            <v>нет</v>
          </cell>
          <cell r="J989" t="str">
            <v>нет</v>
          </cell>
        </row>
        <row r="990">
          <cell r="B990" t="str">
            <v>2782536397821000017</v>
          </cell>
          <cell r="C990">
            <v>44247</v>
          </cell>
          <cell r="D990" t="str">
            <v>КОМИТЕТ ПО ЭНЕРГЕТИКЕ И ИНЖЕНЕРНОМУ ОБЕСПЕЧЕНИЮ</v>
          </cell>
          <cell r="E990" t="str">
            <v>Санкт-Петербург</v>
          </cell>
          <cell r="F990" t="str">
            <v>ООО "ВОЗРОЖДЕНИЕ ПЕТЕРБУРГА"</v>
          </cell>
          <cell r="G990">
            <v>279092117.80000001</v>
          </cell>
          <cell r="H990" t="str">
            <v>Выполнение работ по реконструкции магистральной тепловой сети по пр. Ветеранов от узла с опуском тепловой сети (у ТК-8) до ТК-14а в сторону ул. Тамбасова (42.21.21.000)</v>
          </cell>
          <cell r="I990" t="str">
            <v>нет</v>
          </cell>
          <cell r="J990" t="str">
            <v>нет</v>
          </cell>
        </row>
        <row r="991">
          <cell r="B991" t="str">
            <v>2780902552320000073</v>
          </cell>
          <cell r="C991">
            <v>44014</v>
          </cell>
          <cell r="D991" t="str">
            <v>СПБ ГКУ "ФКСР"</v>
          </cell>
          <cell r="E991" t="str">
            <v>Санкт-Петербург</v>
          </cell>
          <cell r="F991" t="str">
            <v>ООО "СУАР-ГРУПП"</v>
          </cell>
          <cell r="G991">
            <v>369649219.42000002</v>
          </cell>
          <cell r="H991" t="str">
            <v>Выполнение работ по строительству нового здания дошкольного образовательного учреждения по адресу: Санкт-Петербург, улица Добровольцев, дом 18, корпус 2 литера А (220 мест), включая разработку проектной документации стадии РД (41.20.40.900)</v>
          </cell>
          <cell r="I991" t="str">
            <v>нет</v>
          </cell>
          <cell r="J991" t="str">
            <v>нет</v>
          </cell>
        </row>
        <row r="992">
          <cell r="B992" t="str">
            <v>1781733146820000011</v>
          </cell>
          <cell r="C992">
            <v>44064</v>
          </cell>
          <cell r="D992" t="str">
            <v>АО "НИИЭФА"</v>
          </cell>
          <cell r="E992" t="str">
            <v>Санкт-Петербург</v>
          </cell>
          <cell r="F992" t="str">
            <v>АО "ТРЕСТ № 68"</v>
          </cell>
          <cell r="G992">
            <v>318627759.70999998</v>
          </cell>
          <cell r="H992" t="str">
            <v>Выполнение строительно-монтажных работ (43.99.90.190)</v>
          </cell>
          <cell r="I992" t="str">
            <v>нет</v>
          </cell>
          <cell r="J992" t="str">
            <v>нет</v>
          </cell>
        </row>
        <row r="993">
          <cell r="B993" t="str">
            <v>2782534239019000064</v>
          </cell>
          <cell r="C993">
            <v>43626</v>
          </cell>
          <cell r="D993" t="str">
            <v>СПБ ГКУ "ДИРЕКЦИЯ ТРАНСПОРТНОГО СТРОИТЕЛЬСТВА"</v>
          </cell>
          <cell r="E993" t="str">
            <v>Санкт-Петербург</v>
          </cell>
          <cell r="F993" t="str">
            <v>АО "НИК"</v>
          </cell>
          <cell r="G993">
            <v>633157764.70000005</v>
          </cell>
          <cell r="H993" t="str">
            <v>Выполнение работ по капитальному ремонту объекта "Корабельная ул." с разработкой рабочей документации для нужд Санкт-Петербурга (42.11.20.000)</v>
          </cell>
          <cell r="I993" t="str">
            <v>нет</v>
          </cell>
          <cell r="J993" t="str">
            <v>нет</v>
          </cell>
        </row>
        <row r="994">
          <cell r="B994" t="str">
            <v>1782606282119000081</v>
          </cell>
          <cell r="C994">
            <v>43676</v>
          </cell>
          <cell r="D994" t="str">
            <v>ФКУ УПРДОР "СЕВЕРО-ЗАПАД"</v>
          </cell>
          <cell r="E994" t="str">
            <v>Санкт-Петербург</v>
          </cell>
          <cell r="F994" t="str">
            <v>АО "ВАД"</v>
          </cell>
          <cell r="G994">
            <v>14565948090</v>
          </cell>
          <cell r="H994" t="str">
            <v>Выполнение работ по строительству и реконструкции автомобильных дорог общего пользования федерального значения на объекте: "Строительство и реконструкция участков автомобильной дороги М-10 "Скандинавия" от Санкт-Петербурга через Выборг до границы с Ф (42.11.20.000)</v>
          </cell>
          <cell r="I994" t="str">
            <v>нет</v>
          </cell>
          <cell r="J994" t="str">
            <v>нет</v>
          </cell>
        </row>
        <row r="995">
          <cell r="B995" t="str">
            <v>1782606282120000007</v>
          </cell>
          <cell r="C995">
            <v>43900</v>
          </cell>
          <cell r="D995" t="str">
            <v>ФКУ УПРДОР "СЕВЕРО-ЗАПАД"</v>
          </cell>
          <cell r="E995" t="str">
            <v>Санкт-Петербург</v>
          </cell>
          <cell r="F995" t="str">
            <v>АО "ВАД"</v>
          </cell>
          <cell r="G995">
            <v>13667648000</v>
          </cell>
          <cell r="H995" t="str">
            <v>Выполнение работ по строительству и реконструкции автомобильных дорог общего пользования федерального значения на объекте: "Строительство и реконструкция участков автомобильной дороги М-10 "Скандинавия" от Санкт-Петербурга через Выборг до границы с Ф (42.11.20.000)</v>
          </cell>
          <cell r="I995" t="str">
            <v>нет</v>
          </cell>
          <cell r="J995" t="str">
            <v>нет</v>
          </cell>
        </row>
        <row r="996">
          <cell r="B996" t="str">
            <v>1782549764320000050</v>
          </cell>
          <cell r="C996">
            <v>44195</v>
          </cell>
          <cell r="D996" t="str">
            <v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v>
          </cell>
          <cell r="E996" t="str">
            <v>Санкт-Петербург</v>
          </cell>
          <cell r="F996" t="str">
            <v>АО "ПОЛИТЕХСТРОЙ"</v>
          </cell>
          <cell r="G996">
            <v>13644365484.360001</v>
          </cell>
          <cell r="H996" t="str">
            <v>Реконструкция и реставрация, в том числе проектирование объекта: «Федеральное государственное бюджетное образовательное учреждение высшего образования «Санкт-Петербургская государственная консерватория имени Н. А. Римского-Корсакова» - реконструкция  (41.20.40.200)</v>
          </cell>
          <cell r="I996" t="str">
            <v>нет</v>
          </cell>
          <cell r="J996" t="str">
            <v>нет</v>
          </cell>
        </row>
        <row r="997">
          <cell r="B997" t="str">
            <v>1782606282121000083</v>
          </cell>
          <cell r="C997">
            <v>44439</v>
          </cell>
          <cell r="D997" t="str">
            <v>ФКУ УПРДОР "СЕВЕРО-ЗАПАД"</v>
          </cell>
          <cell r="E997" t="str">
            <v>Санкт-Петербург</v>
          </cell>
          <cell r="F997" t="str">
            <v>АО "ВАД"</v>
          </cell>
          <cell r="G997">
            <v>11100763880</v>
          </cell>
          <cell r="H997" t="str">
            <v>Выполнение работ по строительству и реконструкции автомобильных дорог общего пользования федерального значения на объекте: «Строительство и реконструкция участков автомобильной дороги М-10 "Скандинавия" от Санкт-Петербурга через Выборг до границы с Ф (42.11.20.000)</v>
          </cell>
          <cell r="I997" t="str">
            <v>нет</v>
          </cell>
          <cell r="J997" t="str">
            <v>нет</v>
          </cell>
        </row>
        <row r="998">
          <cell r="B998" t="str">
            <v>2782534239020000032</v>
          </cell>
          <cell r="C998">
            <v>43917</v>
          </cell>
          <cell r="D998" t="str">
            <v>СПБ ГКУ "ДИРЕКЦИЯ ТРАНСПОРТНОГО СТРОИТЕЛЬСТВА"</v>
          </cell>
          <cell r="E998" t="str">
            <v>Санкт-Петербург</v>
          </cell>
          <cell r="F998" t="str">
            <v>АО "ПО "ВОЗРОЖДЕНИЕ"</v>
          </cell>
          <cell r="G998">
            <v>8195321575</v>
          </cell>
          <cell r="H998" t="str">
            <v>Выполнение работ по объекту "Строительство транспортной развязки на пересечении Московского шоссе с Дунайским пр." с разработкой рабочей документации для нужд Санкт-Петербурга (42.11.10.159)</v>
          </cell>
          <cell r="I998" t="str">
            <v>нет</v>
          </cell>
          <cell r="J998" t="str">
            <v>нет</v>
          </cell>
        </row>
        <row r="999">
          <cell r="B999" t="str">
            <v>1780203042920001739</v>
          </cell>
          <cell r="C999">
            <v>44060</v>
          </cell>
          <cell r="D999" t="str">
            <v>ФГБУ "НМИЦ ИМ. В.А. АЛМАЗОВА" МИНЗДРАВА РОССИИ</v>
          </cell>
          <cell r="E999" t="str">
            <v>Санкт-Петербург</v>
          </cell>
          <cell r="F999" t="str">
            <v>ООО "ГРМ"</v>
          </cell>
          <cell r="G999">
            <v>6992370390</v>
          </cell>
          <cell r="H999" t="str">
            <v>Строительство научно-клинического нейрохирургического комплекса федерального государственного бюджетного учреждения «Северо-Западный федеральный медицинский исследовательский центр имени В.А.Алмазова» Министерства здравоохранения Российской Федерации (41.20.20.180)</v>
          </cell>
          <cell r="I999" t="str">
            <v>нет</v>
          </cell>
          <cell r="J999" t="str">
            <v>нет</v>
          </cell>
        </row>
        <row r="1000">
          <cell r="B1000" t="str">
            <v>1784144369121000007</v>
          </cell>
          <cell r="C1000">
            <v>44498</v>
          </cell>
          <cell r="D1000" t="str">
            <v>ФГКУ "6 ЦЗЗ ВОЙСК НАЦИОНАЛЬНОЙ ГВАРДИИ"</v>
          </cell>
          <cell r="E1000" t="str">
            <v>Санкт-Петербург</v>
          </cell>
          <cell r="F1000" t="str">
            <v>ООО "ЛРС"</v>
          </cell>
          <cell r="G1000">
            <v>6203281285</v>
          </cell>
          <cell r="H1000" t="str">
            <v>Выполнение комплекса работ по строительству и вводу в эксплуатацию объекта: «Жилой комплекс со встроенными помещениями и пристроенными паркингами» по адресу: г. Санкт-Петербург, Ленинский проспект, участок 4 (северо-западнее пересечения с улицей Добл (41.20.30.100)</v>
          </cell>
          <cell r="I1000" t="str">
            <v>нет</v>
          </cell>
          <cell r="J1000" t="str">
            <v>нет</v>
          </cell>
        </row>
        <row r="1001">
          <cell r="B1001" t="str">
            <v>2780902552320000211</v>
          </cell>
          <cell r="C1001">
            <v>44194</v>
          </cell>
          <cell r="D1001" t="str">
            <v>СПБ ГКУ "ФКСР"</v>
          </cell>
          <cell r="E1001" t="str">
            <v>Санкт-Петербург</v>
          </cell>
          <cell r="F1001" t="str">
            <v>ООО "БАЛТИНВЕСТСТРОЙ"</v>
          </cell>
          <cell r="G1001">
            <v>5467978066.8000002</v>
          </cell>
          <cell r="H1001" t="str">
            <v>Выполнение работ по строительству здания ГБУЗ  "Детская городская больница №1"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дом 14, литер (41.20.40.900)</v>
          </cell>
          <cell r="I1001" t="str">
            <v>нет</v>
          </cell>
          <cell r="J1001" t="str">
            <v>нет</v>
          </cell>
        </row>
        <row r="1002">
          <cell r="B1002" t="str">
            <v>1780203042920001726</v>
          </cell>
          <cell r="C1002">
            <v>44055</v>
          </cell>
          <cell r="D1002" t="str">
            <v>ФГБУ "НМИЦ ИМ. В.А. АЛМАЗОВА" МИНЗДРАВА РОССИИ</v>
          </cell>
          <cell r="E1002" t="str">
            <v>Санкт-Петербург</v>
          </cell>
          <cell r="F1002" t="str">
            <v>ООО "ЛСР-СТРОЙ"</v>
          </cell>
          <cell r="G1002">
            <v>5303534000</v>
          </cell>
          <cell r="H1002" t="str">
            <v>Строительство научно-образовательного комплекса федерального государственного бюджетного учреждения «Национальный медицинский исследовательский центр имени В.А. Алмазова» Министерства здравоохранения Российской Федерации (41.20.20.180)</v>
          </cell>
          <cell r="I1002" t="str">
            <v>нет</v>
          </cell>
          <cell r="J1002" t="str">
            <v>нет</v>
          </cell>
        </row>
        <row r="1003">
          <cell r="B1003" t="str">
            <v>2783000185321000006</v>
          </cell>
          <cell r="C1003">
            <v>44306</v>
          </cell>
          <cell r="D1003" t="str">
            <v>КОМИТЕТ ПО РАЗВИТИЮ ТРАНСПОРТНОЙ ИНФРАСТРУКТУРЫ САНКТ-ПЕТЕРБУРГА</v>
          </cell>
          <cell r="E1003" t="str">
            <v>Санкт-Петербург</v>
          </cell>
          <cell r="F1003" t="str">
            <v>ООО "НАВИГАТОР-СБС"</v>
          </cell>
          <cell r="G1003">
            <v>4384005224.7799997</v>
          </cell>
          <cell r="H1003" t="str">
            <v>Выполнение работ по объекту: «Подключение Западного скоростного диаметра (севернее развязки с Благодатной улицей) к Широтной магистрали скоростного движения с устройством транспортной развязки с Витебским проспектом. Подготовка территории строительст (43.12.11.120)</v>
          </cell>
          <cell r="I1003" t="str">
            <v>нет</v>
          </cell>
          <cell r="J1003" t="str">
            <v>нет</v>
          </cell>
        </row>
        <row r="1004">
          <cell r="B1004" t="str">
            <v>2782539257719000002</v>
          </cell>
          <cell r="C1004">
            <v>43798</v>
          </cell>
          <cell r="D1004" t="str">
            <v>АО "ЗСД"</v>
          </cell>
          <cell r="E1004" t="str">
            <v>Санкт-Петербург</v>
          </cell>
          <cell r="F1004" t="str">
            <v>АО "ПО "ВОЗРОЖДЕНИЕ"</v>
          </cell>
          <cell r="G1004">
            <v>4310847013.9200001</v>
          </cell>
          <cell r="H1004" t="str">
            <v>Строительство объекта «Транспортная развязка автомобильной дороги «Западный скоростной диаметр» на пересечении с Шуваловским проспектом с сетями инженерно-технического обеспечения» (42.11.20.000)</v>
          </cell>
          <cell r="I1004" t="str">
            <v>нет</v>
          </cell>
          <cell r="J1004" t="str">
            <v>нет</v>
          </cell>
        </row>
        <row r="1005">
          <cell r="B1005" t="str">
            <v>2782534239020000031</v>
          </cell>
          <cell r="C1005">
            <v>43917</v>
          </cell>
          <cell r="D1005" t="str">
            <v>СПБ ГКУ "ДИРЕКЦИЯ ТРАНСПОРТНОГО СТРОИТЕЛЬСТВА"</v>
          </cell>
          <cell r="E1005" t="str">
            <v>Санкт-Петербург</v>
          </cell>
          <cell r="F1005" t="str">
            <v>АО "БУЕР"</v>
          </cell>
          <cell r="G1005">
            <v>3951465137.1900001</v>
          </cell>
          <cell r="H1005" t="str">
            <v>Выполнение работ по объекту "Реконструкция Петрозаводского шоссе. 2-й этап" с разработкой рабочей документации для нужд Санкт-Петербурга (42.11.10.159)</v>
          </cell>
          <cell r="I1005" t="str">
            <v>нет</v>
          </cell>
          <cell r="J1005" t="str">
            <v>нет</v>
          </cell>
        </row>
        <row r="1006">
          <cell r="B1006" t="str">
            <v>1782606282121000016</v>
          </cell>
          <cell r="C1006">
            <v>44257</v>
          </cell>
          <cell r="D1006" t="str">
            <v>ФКУ УПРДОР "СЕВЕРО-ЗАПАД"</v>
          </cell>
          <cell r="E1006" t="str">
            <v>Санкт-Петербург</v>
          </cell>
          <cell r="F1006" t="str">
            <v>ООО "ТЕХНОСТРОЙ"</v>
          </cell>
          <cell r="G1006">
            <v>3904917393</v>
          </cell>
          <cell r="H1006" t="str">
            <v>Выполнение работ по разработке рабочей документации (71.12.14.100); Выполнение работ по капитальному ремонту действующей сети автомобильных дорог общего пользования федерального значения на объекте: "Капитальный ремонт автомобильной дороги М-9 "Балтия" Москва – Волоколамск – граница с Латвийской Республикой, км 574+0 (42.11.20.000); Обследование местности на наличие взрывоопасных предметов (43.12.11.120)</v>
          </cell>
          <cell r="I1006" t="str">
            <v>нет</v>
          </cell>
          <cell r="J1006" t="str">
            <v>нет</v>
          </cell>
        </row>
        <row r="1007">
          <cell r="B1007" t="str">
            <v>2782534239019000164</v>
          </cell>
          <cell r="C1007">
            <v>43825</v>
          </cell>
          <cell r="D1007" t="str">
            <v>СПБ ГКУ "ДИРЕКЦИЯ ТРАНСПОРТНОГО СТРОИТЕЛЬСТВА"</v>
          </cell>
          <cell r="E1007" t="str">
            <v>Санкт-Петербург</v>
          </cell>
          <cell r="F1007" t="str">
            <v>ООО "СК "ОРИОН ПЛЮС"</v>
          </cell>
          <cell r="G1007">
            <v>3887002594.4000001</v>
          </cell>
          <cell r="H1007" t="str">
            <v>Выполнение работ по объекту "Реконструкция автодороги М-11 "Нарва" от ж.-д. станции Лигово до г. Красное Село в административных границах Санкт-Петербурга. 2-й этап. Реконструкция Лиговского путепровода" с разработкой рабочей документации. Завершение (42.11.10.159)</v>
          </cell>
          <cell r="I1007" t="str">
            <v>нет</v>
          </cell>
          <cell r="J1007" t="str">
            <v>нет</v>
          </cell>
        </row>
        <row r="1008">
          <cell r="B1008" t="str">
            <v>2780902552321000276</v>
          </cell>
          <cell r="C1008">
            <v>44551</v>
          </cell>
          <cell r="D1008" t="str">
            <v>СПБ ГКУ "ФКСР"</v>
          </cell>
          <cell r="E1008" t="str">
            <v>Санкт-Петербург</v>
          </cell>
          <cell r="F1008" t="str">
            <v>ООО "ПСБ "ЖИЛСТРОЙ"</v>
          </cell>
          <cell r="G1008">
            <v>3808430000</v>
          </cell>
          <cell r="H1008" t="str">
            <v>Выполнение работ по реконструкции здания, расположенного по адресу: Санкт-Петербург, Средний пр. В.О., дом 93, литер А, занимаемого Санкт-Петербургским государственным учреждением культуры "Центр современного искусства имени Сергея Курехина" (41.20.40.900)</v>
          </cell>
          <cell r="I1008" t="str">
            <v>нет</v>
          </cell>
          <cell r="J1008" t="str">
            <v>нет</v>
          </cell>
        </row>
        <row r="1009">
          <cell r="B1009" t="str">
            <v>2780902552319000060</v>
          </cell>
          <cell r="C1009">
            <v>43637</v>
          </cell>
          <cell r="D1009" t="str">
            <v>СПБ ГКУ "ФКСР"</v>
          </cell>
          <cell r="E1009" t="str">
            <v>Санкт-Петербург</v>
          </cell>
          <cell r="F1009" t="str">
            <v>ООО "БАЛТИНВЕСТСТРОЙ"</v>
          </cell>
          <cell r="G1009">
            <v>3634987873.3000002</v>
          </cell>
          <cell r="H1009" t="str">
            <v>Выполнение работ по строительству здания государственного бюджетного учреждения "Санкт-Петербургский научно-исследовательский институт скорой помощи им. И.И. Джанелидзе" по адресу: Будапештская ул., д. 3/5 для размещения отделения экстренной медицинс (41.20.40.900)</v>
          </cell>
          <cell r="I1009" t="str">
            <v>нет</v>
          </cell>
          <cell r="J1009" t="str">
            <v>нет</v>
          </cell>
        </row>
        <row r="1010">
          <cell r="B1010" t="str">
            <v>2782534239020000042</v>
          </cell>
          <cell r="C1010">
            <v>43957</v>
          </cell>
          <cell r="D1010" t="str">
            <v>СПБ ГКУ "ДИРЕКЦИЯ ТРАНСПОРТНОГО СТРОИТЕЛЬСТВА"</v>
          </cell>
          <cell r="E1010" t="str">
            <v>Санкт-Петербург</v>
          </cell>
          <cell r="F1010" t="str">
            <v>АО "АБЗ-ДОРСТРОЙ"</v>
          </cell>
          <cell r="G1010">
            <v>3542190447.7800002</v>
          </cell>
          <cell r="H1010" t="str">
            <v>Выполнение работ по объекту "Реконструкция Приморского шоссе. 2-й этап. Подключение делового квартала "Лахта центр". Этап 2.2 - Строительство эстакадных съездов к Приморскому шоссе (северный съезд) и к Приморскому пр. и ул. Савушкина (южный съезд)" с (42.11.10.159)</v>
          </cell>
          <cell r="I1010" t="str">
            <v>нет</v>
          </cell>
          <cell r="J1010" t="str">
            <v>нет</v>
          </cell>
        </row>
        <row r="1011">
          <cell r="B1011" t="str">
            <v>1782606282120000008</v>
          </cell>
          <cell r="C1011">
            <v>43910</v>
          </cell>
          <cell r="D1011" t="str">
            <v>ФКУ УПРДОР "СЕВЕРО-ЗАПАД"</v>
          </cell>
          <cell r="E1011" t="str">
            <v>Санкт-Петербург</v>
          </cell>
          <cell r="F1011" t="str">
            <v>ООО "ЕТС"</v>
          </cell>
          <cell r="G1011">
            <v>2739023753</v>
          </cell>
          <cell r="H1011" t="str">
            <v>Выполнение работ по реконструкции участков автомобильной дороги М-10 «Россия» - от Москвы через Тверь, Новгород до Санкт-Петербурга. Строительство путепровода с направленными съездами на км 672+500 автомобильной дороги М-10 «Россия» Москва – Тверь –  (42.11.20.000)</v>
          </cell>
          <cell r="I1011" t="str">
            <v>нет</v>
          </cell>
          <cell r="J1011" t="str">
            <v>нет</v>
          </cell>
        </row>
        <row r="1012">
          <cell r="B1012" t="str">
            <v>1782606282120000009</v>
          </cell>
          <cell r="C1012">
            <v>43913</v>
          </cell>
          <cell r="D1012" t="str">
            <v>ФКУ УПРДОР "СЕВЕРО-ЗАПАД"</v>
          </cell>
          <cell r="E1012" t="str">
            <v>Санкт-Петербург</v>
          </cell>
          <cell r="F1012" t="str">
            <v>АО "ВАД"</v>
          </cell>
          <cell r="G1012">
            <v>2734596895</v>
          </cell>
          <cell r="H1012" t="str">
            <v>Выполнение работ по капитальному ремонту действующей сети автомобильных дорог общего пользования федерального значения (включая выполнение работ по капитальному ремонту искусственных дорожных сооружений) на объекте: "Капитальный ремонт автомобильной  (71.12.14.100)</v>
          </cell>
          <cell r="I1012" t="str">
            <v>нет</v>
          </cell>
          <cell r="J1012" t="str">
            <v>нет</v>
          </cell>
        </row>
        <row r="1013">
          <cell r="B1013" t="str">
            <v>1782606282121000129</v>
          </cell>
          <cell r="C1013">
            <v>44518</v>
          </cell>
          <cell r="D1013" t="str">
            <v>ФКУ УПРДОР "СЕВЕРО-ЗАПАД"</v>
          </cell>
          <cell r="E1013" t="str">
            <v>Санкт-Петербург</v>
          </cell>
          <cell r="F1013" t="str">
            <v>АО "ВАД"</v>
          </cell>
          <cell r="G1013">
            <v>2683367677</v>
          </cell>
          <cell r="H1013" t="str">
            <v>Выполнение работ по капитальному ремонту действующей сети автомобильных дорог общего пользования федерального значения на объекте: «Капитальный ремонт автомобильной дороги Р-23 Санкт-Петербург - Псков - Пустошка - Невель - граница с Республикой Белор (42.11.20.000)</v>
          </cell>
          <cell r="I1013" t="str">
            <v>нет</v>
          </cell>
          <cell r="J1013" t="str">
            <v>нет</v>
          </cell>
        </row>
        <row r="1014">
          <cell r="B1014" t="str">
            <v>2780902552320000145</v>
          </cell>
          <cell r="C1014">
            <v>44095</v>
          </cell>
          <cell r="D1014" t="str">
            <v>СПБ ГКУ "ФКСР"</v>
          </cell>
          <cell r="E1014" t="str">
            <v>Санкт-Петербург</v>
          </cell>
          <cell r="F1014" t="str">
            <v>ООО "РР-СИТИ"</v>
          </cell>
          <cell r="G1014">
            <v>2667522190.1999998</v>
          </cell>
          <cell r="H1014" t="str">
            <v>Завершение строительства здания лечебно-диагностического (хирургического профиля)  корпуса Санкт-Петербургского государственного бюджетного учреждения здравоохранения "Городская больница №33" по адресу: Санкт-Петербург, г. Колпино, Павловская ул., д. (41.20.40.900)</v>
          </cell>
          <cell r="I1014" t="str">
            <v>нет</v>
          </cell>
          <cell r="J1014" t="str">
            <v>нет</v>
          </cell>
        </row>
        <row r="1015">
          <cell r="B1015" t="str">
            <v>2780902552319000132</v>
          </cell>
          <cell r="C1015">
            <v>43746</v>
          </cell>
          <cell r="D1015" t="str">
            <v>СПБ ГКУ "ФКСР"</v>
          </cell>
          <cell r="E1015" t="str">
            <v>Санкт-Петербург</v>
          </cell>
          <cell r="F1015" t="str">
            <v>ООО "СОТЭКС"</v>
          </cell>
          <cell r="G1015">
            <v>2473198998.29</v>
          </cell>
          <cell r="H1015" t="str">
            <v>Выполнение работ по завершению реконструкции корпусов литер Б, П, Д, Ж, СПб  ГБУЗ "Городская больница № 40 Курортного района" по адресу:  Санкт-Петербург, г. Сестрорецк, ул. Борисова, д. 9 (41.20.40.900)</v>
          </cell>
          <cell r="I1015" t="str">
            <v>нет</v>
          </cell>
          <cell r="J1015" t="str">
            <v>нет</v>
          </cell>
        </row>
        <row r="1016">
          <cell r="B1016" t="str">
            <v>2780621519521000148</v>
          </cell>
          <cell r="C1016">
            <v>44405</v>
          </cell>
          <cell r="D1016" t="str">
            <v>СПБ ГБУ "МОСТОТРЕСТ"</v>
          </cell>
          <cell r="E1016" t="str">
            <v>Санкт-Петербург</v>
          </cell>
          <cell r="F1016" t="str">
            <v>АО "ПО "ВОЗРОЖДЕНИЕ"</v>
          </cell>
          <cell r="G1016">
            <v>2373652533</v>
          </cell>
          <cell r="H1016" t="str">
            <v>Капитальный ремонт объекта "Биржевой мост через р. Малую Неву" (42.13.20.100)</v>
          </cell>
          <cell r="I1016" t="str">
            <v>нет</v>
          </cell>
          <cell r="J1016" t="str">
            <v>нет</v>
          </cell>
        </row>
        <row r="1017">
          <cell r="B1017" t="str">
            <v>2782539257721000002</v>
          </cell>
          <cell r="C1017">
            <v>44403</v>
          </cell>
          <cell r="D1017" t="str">
            <v>АО "ЗСД"</v>
          </cell>
          <cell r="E1017" t="str">
            <v>Санкт-Петербург</v>
          </cell>
          <cell r="F1017" t="str">
            <v>АО "АБЗ-ДОРСТРОЙ"</v>
          </cell>
          <cell r="G1017">
            <v>2355663858.27</v>
          </cell>
          <cell r="H1017" t="str">
            <v>Строительство транспортной развязки автомобильной дороги «Западный скоростной диаметр» в районе Шкиперского протока. Участок 2. Строительство съездов транспортной развязки с сетями инженерно-технического обеспечения (42.11.20.000)</v>
          </cell>
          <cell r="I1017" t="str">
            <v>нет</v>
          </cell>
          <cell r="J1017" t="str">
            <v>нет</v>
          </cell>
        </row>
        <row r="1018">
          <cell r="B1018" t="str">
            <v>1782606282121000042</v>
          </cell>
          <cell r="C1018">
            <v>44333</v>
          </cell>
          <cell r="D1018" t="str">
            <v>ФКУ УПРДОР "СЕВЕРО-ЗАПАД"</v>
          </cell>
          <cell r="E1018" t="str">
            <v>Санкт-Петербург</v>
          </cell>
          <cell r="F1018" t="str">
            <v>АО "БУЕР"</v>
          </cell>
          <cell r="G1018">
            <v>2069664771</v>
          </cell>
          <cell r="H1018" t="str">
            <v>Выполнение работ по разработке рабочей документации (71.12.14.100); Выполнение работ по капитальному ремонту действующей сети автомобильных дорог общего пользования федерального значения на объекте: «Капитальный ремонт автомобильной дороги Р-23 Санкт-Петербург - Псков - Пустошка - Невель - граница с Республикой Белор (42.11.20.000); Обследование местности на наличие взрывоопасных предметов (43.12.11.120)</v>
          </cell>
          <cell r="I1018" t="str">
            <v>нет</v>
          </cell>
          <cell r="J1018" t="str">
            <v>нет</v>
          </cell>
        </row>
        <row r="1019">
          <cell r="B1019" t="str">
            <v>2780902552321000278</v>
          </cell>
          <cell r="C1019">
            <v>44551</v>
          </cell>
          <cell r="D1019" t="str">
            <v>СПБ ГКУ "ФКСР"</v>
          </cell>
          <cell r="E1019" t="str">
            <v>Санкт-Петербург</v>
          </cell>
          <cell r="F1019" t="str">
            <v>ООО " КВС "</v>
          </cell>
          <cell r="G1019">
            <v>1998355960.8</v>
          </cell>
          <cell r="H1019" t="str">
            <v>Выполнение работ по строительству многофункционального спортивного комплекса по адресу: Санкт-Петербург, Калининский район, ул. Замшина, участок 1, южнее д. 29, корп. 5, литера А (41.20.40.900)</v>
          </cell>
          <cell r="I1019" t="str">
            <v>нет</v>
          </cell>
          <cell r="J1019" t="str">
            <v>нет</v>
          </cell>
        </row>
        <row r="1020">
          <cell r="B1020" t="str">
            <v>2780902552319000054</v>
          </cell>
          <cell r="C1020">
            <v>43623</v>
          </cell>
          <cell r="D1020" t="str">
            <v>СПБ ГКУ "ФКСР"</v>
          </cell>
          <cell r="E1020" t="str">
            <v>Санкт-Петербург</v>
          </cell>
          <cell r="F1020" t="str">
            <v>АО "МОНОЛИТСТРОЙ"</v>
          </cell>
          <cell r="G1020">
            <v>1906925766.8900001</v>
          </cell>
          <cell r="H1020" t="str">
            <v>Выполнение работ по завершению строительства здания детского туберкулезного санатория на 300 мест на базе СПб ГУЗ "Детский туберкулезный санаторий "Жемчужина" по адресу: Санкт-Петербург, пос. Ушково, улица Пляжевая, дом 10 (улица Пляжевая, дом 10, ли (41.20.40.900)</v>
          </cell>
          <cell r="I1020" t="str">
            <v>нет</v>
          </cell>
          <cell r="J1020" t="str">
            <v>нет</v>
          </cell>
        </row>
        <row r="1021">
          <cell r="B1021" t="str">
            <v>2780902552321000163</v>
          </cell>
          <cell r="C1021">
            <v>44424</v>
          </cell>
          <cell r="D1021" t="str">
            <v>СПБ ГКУ "ФКСР"</v>
          </cell>
          <cell r="E1021" t="str">
            <v>Санкт-Петербург</v>
          </cell>
          <cell r="F1021" t="str">
            <v>ООО " КВС "</v>
          </cell>
          <cell r="G1021">
            <v>1906127709.5999999</v>
          </cell>
          <cell r="H1021" t="str">
            <v>Выполнение работ по строительству здания общеобразовательной школы по адресу: Санкт-Петербург, пос. Шушары, Славянка, Колпинское шоссе, участок 203, (северо-восточнее пересечения Колпинского шоссе и Промышленной улицы) (1375 мест) (41.20.40.900)</v>
          </cell>
          <cell r="I1021" t="str">
            <v>нет</v>
          </cell>
          <cell r="J1021" t="str">
            <v>нет</v>
          </cell>
        </row>
        <row r="1022">
          <cell r="B1022" t="str">
            <v>2780902552321000169</v>
          </cell>
          <cell r="C1022">
            <v>44428</v>
          </cell>
          <cell r="D1022" t="str">
            <v>СПБ ГКУ "ФКСР"</v>
          </cell>
          <cell r="E1022" t="str">
            <v>Санкт-Петербург</v>
          </cell>
          <cell r="F1022" t="str">
            <v>ООО "ЛЕНТЕХСТРОЙ"</v>
          </cell>
          <cell r="G1022">
            <v>1792975503.5999999</v>
          </cell>
          <cell r="H1022" t="str">
            <v>Выполнение работ по строительству здания общего среднего образования на 1100 мест по адресу: Санкт-Петербург, Петровский проспект, уч. 33 (41.20.40.900)</v>
          </cell>
          <cell r="I1022" t="str">
            <v>нет</v>
          </cell>
          <cell r="J1022" t="str">
            <v>нет</v>
          </cell>
        </row>
        <row r="1023">
          <cell r="B1023" t="str">
            <v>2780902552320000022</v>
          </cell>
          <cell r="C1023">
            <v>43907</v>
          </cell>
          <cell r="D1023" t="str">
            <v>СПБ ГКУ "ФКСР"</v>
          </cell>
          <cell r="E1023" t="str">
            <v>Санкт-Петербург</v>
          </cell>
          <cell r="F1023" t="str">
            <v>ЗАО "ТРЕСТ 101"</v>
          </cell>
          <cell r="G1023">
            <v>1720804450.6500001</v>
          </cell>
          <cell r="H1023" t="str">
            <v>Работы строительные по возведению нежилых зданий и сооружений прочие, не включенные в другие группировки (41.20.40.900)</v>
          </cell>
          <cell r="I1023" t="str">
            <v>нет</v>
          </cell>
          <cell r="J1023" t="str">
            <v>нет</v>
          </cell>
        </row>
        <row r="1024">
          <cell r="B1024" t="str">
            <v>1780134152721000002</v>
          </cell>
          <cell r="C1024">
            <v>44433</v>
          </cell>
          <cell r="D1024" t="str">
            <v>АО "ИТМО ХАЙПАРК"</v>
          </cell>
          <cell r="E1024" t="str">
            <v>Санкт-Петербург</v>
          </cell>
          <cell r="F1024" t="str">
            <v>АО "МЕГАМЕЙД"</v>
          </cell>
          <cell r="G1024">
            <v>1678328000</v>
          </cell>
          <cell r="H1024" t="str">
            <v>выполнение работ на территории комплексного проекта «ИТМО Хайпарк» по адресу: г. Санкт-Петербург, г. Пушкин, тер. Лесное.  Инженерные коммуникации (водоснабжения, водоотведения, газоснабжения, электроснабжения, сети связи, тепловые сети). Этап 1.1. О (42.21.22.110)</v>
          </cell>
          <cell r="I1024" t="str">
            <v>нет</v>
          </cell>
          <cell r="J1024" t="str">
            <v>нет</v>
          </cell>
        </row>
        <row r="1025">
          <cell r="B1025" t="str">
            <v>2780902552321000132</v>
          </cell>
          <cell r="C1025">
            <v>44396</v>
          </cell>
          <cell r="D1025" t="str">
            <v>СПБ ГКУ "ФКСР"</v>
          </cell>
          <cell r="E1025" t="str">
            <v>Санкт-Петербург</v>
          </cell>
          <cell r="F1025" t="str">
            <v>ООО "СУ-17"</v>
          </cell>
          <cell r="G1025">
            <v>1668982793.4000001</v>
          </cell>
          <cell r="H1025" t="str">
            <v>Выполнение работ по строительству здания общеобразовательной школы по адресу: Санкт-Петербург, проспект Космонавтов, участок 14 (территория квартала 15, восточнее проспекта Юрия Гагарина; ФЗУ № 13) (1100 мест) (41.20.40.900)</v>
          </cell>
          <cell r="I1025" t="str">
            <v>нет</v>
          </cell>
          <cell r="J1025" t="str">
            <v>нет</v>
          </cell>
        </row>
        <row r="1026">
          <cell r="B1026" t="str">
            <v>1782606282121000047</v>
          </cell>
          <cell r="C1026">
            <v>44341</v>
          </cell>
          <cell r="D1026" t="str">
            <v>ФКУ УПРДОР "СЕВЕРО-ЗАПАД"</v>
          </cell>
          <cell r="E1026" t="str">
            <v>Санкт-Петербург</v>
          </cell>
          <cell r="F1026" t="str">
            <v>АО "ВАД"</v>
          </cell>
          <cell r="G1026">
            <v>1627659078</v>
          </cell>
          <cell r="H1026" t="str">
            <v>Выполнение работ по капитальному ремонту действующей сети автомобильных дорог общего пользования федерального значения на объекте: «Капитальный ремонт автомобильной дороги А-114 Вологда – Тихвин – автомобильная дорога Р-21 «Кола», км 387+000 – км 400 (42.11.20.000); Обследование местности на наличие взрывоопасных предметов (43.12.11.120); Выполнение работ по разработке рабочей документации (71.12.14.100)</v>
          </cell>
          <cell r="I1026" t="str">
            <v>нет</v>
          </cell>
          <cell r="J1026" t="str">
            <v>нет</v>
          </cell>
        </row>
        <row r="1027">
          <cell r="B1027" t="str">
            <v>1782606282121000026</v>
          </cell>
          <cell r="C1027">
            <v>44300</v>
          </cell>
          <cell r="D1027" t="str">
            <v>ФКУ УПРДОР "СЕВЕРО-ЗАПАД"</v>
          </cell>
          <cell r="E1027" t="str">
            <v>Санкт-Петербург</v>
          </cell>
          <cell r="F1027" t="str">
            <v>АО "ВАД"</v>
          </cell>
          <cell r="G1027">
            <v>1612171182</v>
          </cell>
          <cell r="H1027" t="str">
            <v>Проведение археологических раскопок и археологических наблюдений (72.20.29.120); Строительно-монтажные работы (42.11.20.000); Обследование и очистка полосы отвода от взрывоопасных предметов (43.12.11.190); Пусконаладочные работы  (43.21.10.290); Разработка рабочей документации (71.12.20.190); Контрольно-исполнительная съемка коммуникаций (71.12.35.120)</v>
          </cell>
          <cell r="I1027" t="str">
            <v>нет</v>
          </cell>
          <cell r="J1027" t="str">
            <v>нет</v>
          </cell>
        </row>
        <row r="1028">
          <cell r="B1028" t="str">
            <v>2780902552321000187</v>
          </cell>
          <cell r="C1028">
            <v>44453</v>
          </cell>
          <cell r="D1028" t="str">
            <v>СПБ ГКУ "ФКСР"</v>
          </cell>
          <cell r="E1028" t="str">
            <v>Санкт-Петербург</v>
          </cell>
          <cell r="F1028" t="str">
            <v>АО "МЕГАМЕЙД"</v>
          </cell>
          <cell r="G1028">
            <v>1611800000</v>
          </cell>
          <cell r="H1028" t="str">
            <v>Выполнение работ по завершению строительства объекта: Инженерно-транспортное обеспечение квартала 16 Севернее улицы Новоселов (Союзный пр. от ул. Бадаева до ул. Коллонтай, Складская ул. от ул. Еремеева до Союзного пр., ул. Еремеева от Дальневосточног (42.11.20.000);</v>
          </cell>
          <cell r="I1028" t="str">
            <v>нет</v>
          </cell>
          <cell r="J1028" t="str">
            <v>нет</v>
          </cell>
        </row>
        <row r="1029">
          <cell r="B1029" t="str">
            <v>2780902552321000107</v>
          </cell>
          <cell r="C1029">
            <v>44375</v>
          </cell>
          <cell r="D1029" t="str">
            <v>СПБ ГКУ "ФКСР"</v>
          </cell>
          <cell r="E1029" t="str">
            <v>Санкт-Петербург</v>
          </cell>
          <cell r="F1029" t="str">
            <v>ООО "СУАР-ГРУПП"</v>
          </cell>
          <cell r="G1029">
            <v>1582022527.2</v>
          </cell>
          <cell r="H1029" t="str">
            <v>Выполнение работ по строительству здания общеобразовательной школы на 1000 мест по адресу: Санкт-Петербург, муниципальный округ Полюстрово Муринская дорога, участок 10 (территория, ограниченная Приозерским направлением ж.д., административной границей (41.20.40.900)</v>
          </cell>
          <cell r="I1029" t="str">
            <v>нет</v>
          </cell>
          <cell r="J1029" t="str">
            <v>нет</v>
          </cell>
        </row>
        <row r="1030">
          <cell r="B1030" t="str">
            <v>2780902552320000088</v>
          </cell>
          <cell r="C1030">
            <v>44027</v>
          </cell>
          <cell r="D1030" t="str">
            <v>СПБ ГКУ "ФКСР"</v>
          </cell>
          <cell r="E1030" t="str">
            <v>Санкт-Петербург</v>
          </cell>
          <cell r="F1030" t="str">
            <v>ООО "НОРД-СТРОЙ"</v>
          </cell>
          <cell r="G1030">
            <v>1513799562</v>
          </cell>
          <cell r="H1030" t="str">
            <v>Выполнение работ по строительству объекта начального и среднего общего образования, расположенного по адресу: Санкт-Петербург, Комендантский проспект, участок 2 (юго-восточнее пересечения с рекой Каменкой) (1375 мест), включая корректировку проектной (41.20.40.900)</v>
          </cell>
          <cell r="I1030" t="str">
            <v>нет</v>
          </cell>
          <cell r="J1030" t="str">
            <v>нет</v>
          </cell>
        </row>
        <row r="1031">
          <cell r="B1031" t="str">
            <v>2780902552321000131</v>
          </cell>
          <cell r="C1031">
            <v>44390</v>
          </cell>
          <cell r="D1031" t="str">
            <v>СПБ ГКУ "ФКСР"</v>
          </cell>
          <cell r="E1031" t="str">
            <v>Санкт-Петербург</v>
          </cell>
          <cell r="F1031" t="str">
            <v>ООО "СУ-17"</v>
          </cell>
          <cell r="G1031">
            <v>1506355621.5999999</v>
          </cell>
          <cell r="H1031" t="str">
            <v>Выполнение работ по строительству здания общеобразовательной школы по адресу: г. Санкт-Петербург, Дальневосточный проспект, участок 67 (северо-восточнее пересечения с улицей Еремеева) (825 мест) (41.20.40.900)</v>
          </cell>
          <cell r="I1031" t="str">
            <v>нет</v>
          </cell>
          <cell r="J1031" t="str">
            <v>нет</v>
          </cell>
        </row>
        <row r="1032">
          <cell r="B1032" t="str">
            <v>2780902552321000143</v>
          </cell>
          <cell r="C1032">
            <v>44410</v>
          </cell>
          <cell r="D1032" t="str">
            <v>СПБ ГКУ "ФКСР"</v>
          </cell>
          <cell r="E1032" t="str">
            <v>Санкт-Петербург</v>
          </cell>
          <cell r="F1032" t="str">
            <v>ЗАО "ТРЕСТ 101"</v>
          </cell>
          <cell r="G1032">
            <v>1473915730</v>
          </cell>
          <cell r="H1032" t="str">
            <v>Выполнение работ по строительству стационарного учреждения социального обслуживания "Детский дом-интернат для детей с отклонениями в умственном развитии" по адресу: пос. Ушково, Советская ул., участок 81 (юго-восточнее пересечения с Дачной ул.) (41.20.40.900)</v>
          </cell>
          <cell r="I1032" t="str">
            <v>нет</v>
          </cell>
          <cell r="J1032" t="str">
            <v>нет</v>
          </cell>
        </row>
        <row r="1033">
          <cell r="B1033" t="str">
            <v>2780902552320000187</v>
          </cell>
          <cell r="C1033">
            <v>44160</v>
          </cell>
          <cell r="D1033" t="str">
            <v>СПБ ГКУ "ФКСР"</v>
          </cell>
          <cell r="E1033" t="str">
            <v>Санкт-Петербург</v>
          </cell>
          <cell r="F1033" t="str">
            <v>ООО "ЭЛИНАЛЬФА"</v>
          </cell>
          <cell r="G1033">
            <v>1343342825.2</v>
          </cell>
          <cell r="H1033" t="str">
            <v>Выполнение работ по строительству здания амбулаторно-поликлинического корпуса ГБУЗ «Санкт-Петербургский клинический научно-практический центр специализированных видов медицинской помощи (онкологический)» по адресу: Санкт-Петербург, поселок Песочный,  (41.20.40.900)</v>
          </cell>
          <cell r="I1033" t="str">
            <v>78-1-1-2-008332-2022
15.02.2022</v>
          </cell>
          <cell r="J1033" t="str">
            <v>нет</v>
          </cell>
        </row>
        <row r="1034">
          <cell r="B1034" t="str">
            <v>4781057700722000001</v>
          </cell>
          <cell r="C1034">
            <v>44620</v>
          </cell>
          <cell r="D1034" t="str">
            <v>АО "ТЕПЛОСЕТЬ САНКТ-ПЕТЕРБУРГА"</v>
          </cell>
          <cell r="E1034" t="str">
            <v>Санкт-Петербург</v>
          </cell>
          <cell r="F1034" t="str">
            <v>ООО "СП ПЭНТ"</v>
          </cell>
          <cell r="G1034">
            <v>1278798498.8499999</v>
          </cell>
          <cell r="H1034" t="str">
            <v>Выполнение работ по реконструкции распределительной сети Кораблестроителей тепловой камеры-24, тепловой камеры-27 лево (42.21.22.120)</v>
          </cell>
          <cell r="I1034" t="str">
            <v>нет</v>
          </cell>
          <cell r="J1034" t="str">
            <v>нет</v>
          </cell>
        </row>
        <row r="1035">
          <cell r="B1035" t="str">
            <v>2782534239021000034</v>
          </cell>
          <cell r="C1035">
            <v>44347</v>
          </cell>
          <cell r="D1035" t="str">
            <v>СПБ ГКУ "ДИРЕКЦИЯ ТРАНСПОРТНОГО СТРОИТЕЛЬСТВА"</v>
          </cell>
          <cell r="E1035" t="str">
            <v>Санкт-Петербург</v>
          </cell>
          <cell r="F1035" t="str">
            <v>АО "ТРЕСТ"</v>
          </cell>
          <cell r="G1035">
            <v>1278638091.8199999</v>
          </cell>
          <cell r="H1035" t="str">
            <v>Выполнение работ по объекту "Строительство подземного пешеходного перехода в районе МФК "Лахта-Центр" (Этап 1) с разработкой рабочей документации для нужд Санкт-Петербурга (42.13.10.130)</v>
          </cell>
          <cell r="I1035" t="str">
            <v>нет</v>
          </cell>
          <cell r="J1035" t="str">
            <v>нет</v>
          </cell>
        </row>
        <row r="1036">
          <cell r="B1036" t="str">
            <v>1783000258221000089</v>
          </cell>
          <cell r="C1036">
            <v>44349</v>
          </cell>
          <cell r="D1036" t="str">
            <v>СЕВЕРО-ЗАПАДНОЕ ТАМОЖЕННОЕ УПРАВЛЕНИЕ</v>
          </cell>
          <cell r="E1036" t="str">
            <v>Санкт-Петербург</v>
          </cell>
          <cell r="F1036" t="str">
            <v>ООО "АЛВАНИ СПБ"</v>
          </cell>
          <cell r="G1036">
            <v>1232878500</v>
          </cell>
          <cell r="H1036" t="str">
            <v>Выполнение работ по проектированию, строительству и вводу в эксплуатацию объекта капитального строительства: "Строительство служебно-производственного здания для размещения служб и подразделений СЗТУ, г. Санкт-Петербург" (41.20.40.900)</v>
          </cell>
          <cell r="I1036" t="str">
            <v>нет</v>
          </cell>
          <cell r="J1036" t="str">
            <v>нет</v>
          </cell>
        </row>
        <row r="1037">
          <cell r="B1037" t="str">
            <v>2780902552321000179</v>
          </cell>
          <cell r="C1037">
            <v>44447</v>
          </cell>
          <cell r="D1037" t="str">
            <v>СПБ ГКУ "ФКСР"</v>
          </cell>
          <cell r="E1037" t="str">
            <v>Санкт-Петербург</v>
          </cell>
          <cell r="F1037" t="str">
            <v>ЗАО "ТРЕСТ 101"</v>
          </cell>
          <cell r="G1037">
            <v>1142500000</v>
          </cell>
          <cell r="H1037" t="str">
            <v>Выполнение работ по строительству здания общеобразовательной школы по адресу: Санкт-Петербург, поселок Шушары, Пулковское шоссе, участок 438 (550 мест) (41.20.40.900)</v>
          </cell>
          <cell r="I1037" t="str">
            <v>нет</v>
          </cell>
          <cell r="J1037" t="str">
            <v>нет</v>
          </cell>
        </row>
        <row r="1038">
          <cell r="B1038" t="str">
            <v>2780902552321000188</v>
          </cell>
          <cell r="C1038">
            <v>44454</v>
          </cell>
          <cell r="D1038" t="str">
            <v>СПБ ГКУ "ФКСР"</v>
          </cell>
          <cell r="E1038" t="str">
            <v>Санкт-Петербург</v>
          </cell>
          <cell r="F1038" t="str">
            <v>ООО  "ИНВЕСТИЦИОННАЯ СТРОИТЕЛЬНАЯ КОМПАНИЯ "НКС"</v>
          </cell>
          <cell r="G1038">
            <v>1102100000</v>
          </cell>
          <cell r="H1038" t="str">
            <v>Выполнение работ по строительству многоквартирного дома со встроенно-пристроенными помещениями по адресу: г. Санкт-Петербург, Глухарская улица, участок 57 (территории квартала 74Б района Каменка, ограниченной Глухарской ул., пр. Авиаконструкторов, Пл (41.10.10.000)</v>
          </cell>
          <cell r="I1038" t="str">
            <v>нет</v>
          </cell>
          <cell r="J1038" t="str">
            <v>нет</v>
          </cell>
        </row>
        <row r="1039">
          <cell r="B1039" t="str">
            <v>1784144369119000006</v>
          </cell>
          <cell r="C1039">
            <v>43669</v>
          </cell>
          <cell r="D1039" t="str">
            <v>ФГКУ "6 ЦЗЗ ВОЙСК НАЦИОНАЛЬНОЙ ГВАРДИИ"</v>
          </cell>
          <cell r="E1039" t="str">
            <v>Санкт-Петербург</v>
          </cell>
          <cell r="F1039" t="str">
            <v>ООО "СМС"</v>
          </cell>
          <cell r="G1039">
            <v>1101655311.5799999</v>
          </cell>
          <cell r="H1039" t="str">
            <v>Строительство комплекса зданий военного городка войсковой части 6716 (2 очередь), поселок Лемболово, Ленинградская область  (41.20.40.900)</v>
          </cell>
          <cell r="I1039" t="str">
            <v>нет</v>
          </cell>
          <cell r="J1039" t="str">
            <v>нет</v>
          </cell>
        </row>
        <row r="1040">
          <cell r="B1040" t="str">
            <v>2780902552321000035</v>
          </cell>
          <cell r="C1040">
            <v>44291</v>
          </cell>
          <cell r="D1040" t="str">
            <v>СПБ ГКУ "ФКСР"</v>
          </cell>
          <cell r="E1040" t="str">
            <v>Санкт-Петербург</v>
          </cell>
          <cell r="F1040" t="str">
            <v>ООО "СУАР-ГРУПП"</v>
          </cell>
          <cell r="G1040">
            <v>1049770138.71</v>
          </cell>
          <cell r="H1040" t="str">
            <v>Выполнение работ по строительству нового здания государственного бюджетного общеобразовательного учреждения на земельном участке по адресу: г. Колпино, Тверская ул., дом 13, литера А (550 мест) (41.20.40.900)</v>
          </cell>
          <cell r="I1040" t="str">
            <v>нет</v>
          </cell>
          <cell r="J1040" t="str">
            <v>нет</v>
          </cell>
        </row>
        <row r="1041">
          <cell r="B1041" t="str">
            <v>2782534239019000091</v>
          </cell>
          <cell r="C1041">
            <v>43711</v>
          </cell>
          <cell r="D1041" t="str">
            <v>СПБ ГКУ "ДИРЕКЦИЯ ТРАНСПОРТНОГО СТРОИТЕЛЬСТВА"</v>
          </cell>
          <cell r="E1041" t="str">
            <v>Санкт-Петербург</v>
          </cell>
          <cell r="F1041" t="str">
            <v>АО "АБЗ-ДОРСТРОЙ"</v>
          </cell>
          <cell r="G1041">
            <v>1035336874.96</v>
          </cell>
          <cell r="H1041" t="str">
            <v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 (42.11.20.000)</v>
          </cell>
          <cell r="I1041" t="str">
            <v>нет</v>
          </cell>
          <cell r="J1041" t="str">
            <v>нет</v>
          </cell>
        </row>
        <row r="1042">
          <cell r="B1042" t="str">
            <v>2780902552321000031</v>
          </cell>
          <cell r="C1042">
            <v>44285</v>
          </cell>
          <cell r="D1042" t="str">
            <v>СПБ ГКУ "ФКСР"</v>
          </cell>
          <cell r="E1042" t="str">
            <v>Санкт-Петербург</v>
          </cell>
          <cell r="F1042" t="str">
            <v>АО "МОНОЛИТСТРОЙ"</v>
          </cell>
          <cell r="G1042">
            <v>985276928</v>
          </cell>
          <cell r="H1042" t="str">
            <v>Выполнение работ по строительству нового здания государственного бюджетного общеобразовательного учреждения на земельном участке по адресу: Болотная ул., дом 6, литера А (550 мест) (41.20.40.900);</v>
          </cell>
          <cell r="I1042" t="str">
            <v>нет</v>
          </cell>
          <cell r="J1042" t="str">
            <v>нет</v>
          </cell>
        </row>
        <row r="1043">
          <cell r="B1043" t="str">
            <v>2782545316320000016</v>
          </cell>
          <cell r="C1043">
            <v>44104</v>
          </cell>
          <cell r="D1043" t="str">
            <v>СПБ ГКУ "ДИРЕКЦИЯ ПО СОПРОВОЖДЕНИЮ ПРОМЫШЛЕННЫХ ПРОЕКТОВ"</v>
          </cell>
          <cell r="E1043" t="str">
            <v>Санкт-Петербург</v>
          </cell>
          <cell r="F1043" t="str">
            <v>АО "МЕГАМЕЙД"</v>
          </cell>
          <cell r="G1043">
            <v>970037342.72000003</v>
          </cell>
          <cell r="H1043" t="str">
            <v>Работы строительные по строительству гражданских сооружений, не включенные в другие группировки, кроме работ по сохранению и воссозданию объектов культурного наследия (42.99.29.100)</v>
          </cell>
          <cell r="I1043" t="str">
            <v>нет</v>
          </cell>
          <cell r="J1043" t="str">
            <v>нет</v>
          </cell>
        </row>
        <row r="1044">
          <cell r="B1044" t="str">
            <v>4781057700720000005</v>
          </cell>
          <cell r="C1044">
            <v>43976</v>
          </cell>
          <cell r="D1044" t="str">
            <v>АО "ТЕПЛОСЕТЬ САНКТ-ПЕТЕРБУРГА"</v>
          </cell>
          <cell r="E1044" t="str">
            <v>Санкт-Петербург</v>
          </cell>
          <cell r="F1044" t="str">
            <v>ООО "СОМР"</v>
          </cell>
          <cell r="G1044">
            <v>969273712.48000002</v>
          </cell>
          <cell r="H1044" t="str">
            <v>Выполнение работ по реконструкции Пороховской тепловой магистрали от улицы Подвойского до улицы Коллонта (42.21.21.000); Выполнение работ по реконструкции распределительной сети Замшина от тепловой камеры –17 до тепловой камеры-23 (42.21.22.120); Выполнение работ по реконструкции Пороховской тепловой магистрали - пересечение улицы Коллонтай (42.21.21.000); Выполнение работ по реконструкции Пороховской тепловой магистрали от улицы Коллонтай до Павильона 1 "Красный"  (42.21.21.000)</v>
          </cell>
          <cell r="I1044" t="str">
            <v>нет</v>
          </cell>
          <cell r="J1044" t="str">
            <v>нет</v>
          </cell>
        </row>
        <row r="1045">
          <cell r="B1045" t="str">
            <v>2780902552320000035</v>
          </cell>
          <cell r="C1045">
            <v>43924</v>
          </cell>
          <cell r="D1045" t="str">
            <v>СПБ ГКУ "ФКСР"</v>
          </cell>
          <cell r="E1045" t="str">
            <v>Санкт-Петербург</v>
          </cell>
          <cell r="F1045" t="str">
            <v>ООО "ЭЛИНАЛЬФА"</v>
          </cell>
          <cell r="G1045">
            <v>960455660.63999999</v>
          </cell>
          <cell r="H1045" t="str">
            <v>Выполнение работ по завершению строительства здания общеобразовательной школы, Санкт-Петербург, Шуваловский проспект, участок 104, (южная часть квартала 75А района Каменка) (550 мест), включая корректировку проектной документации стадии РД (41.20.40.900)</v>
          </cell>
          <cell r="I1045" t="str">
            <v>нет</v>
          </cell>
          <cell r="J1045" t="str">
            <v>нет</v>
          </cell>
        </row>
        <row r="1046">
          <cell r="B1046" t="str">
            <v>1781901273120000007</v>
          </cell>
          <cell r="C1046">
            <v>44097</v>
          </cell>
          <cell r="D1046" t="str">
            <v>ГМЗ "ПЕТЕРГОФ"</v>
          </cell>
          <cell r="E1046" t="str">
            <v>Санкт-Петербург</v>
          </cell>
          <cell r="F1046" t="str">
            <v>ОАО "ССУ-5"</v>
          </cell>
          <cell r="G1046">
            <v>932880000</v>
          </cell>
          <cell r="H1046" t="str">
            <v>Выполнение работ по сохранению объекта культурного наследия федерального значения «Верхний сад» (II этап) (43.99.90.200)</v>
          </cell>
          <cell r="I1046" t="str">
            <v>нет</v>
          </cell>
          <cell r="J1046" t="str">
            <v>нет</v>
          </cell>
        </row>
        <row r="1047">
          <cell r="B1047" t="str">
            <v>2780902552319000150</v>
          </cell>
          <cell r="C1047">
            <v>43769</v>
          </cell>
          <cell r="D1047" t="str">
            <v>СПБ ГКУ "ФКСР"</v>
          </cell>
          <cell r="E1047" t="str">
            <v>Санкт-Петербург</v>
          </cell>
          <cell r="F1047" t="str">
            <v>ООО "ИНТЕКС"</v>
          </cell>
          <cell r="G1047">
            <v>928919215.00999999</v>
          </cell>
          <cell r="H1047" t="str">
            <v>Выполнение работ по завершению строительства общеобразовательной школы по адресу: Санкт-Петербург, Приморский район, Шуваловский проспект,  участок 144 (южная часть квартала 78А района Каменка) (550 мест), включая корректировку проектной документации (41.20.40.900)</v>
          </cell>
          <cell r="I1047" t="str">
            <v>нет</v>
          </cell>
          <cell r="J1047" t="str">
            <v>нет</v>
          </cell>
        </row>
        <row r="1048">
          <cell r="B1048" t="str">
            <v>1780204820020001097</v>
          </cell>
          <cell r="C1048">
            <v>44194</v>
          </cell>
          <cell r="D1048" t="str">
            <v>ФГБУ СЗОНКЦ ИМ. Л.Г. СОКОЛОВА ФМБА РОССИИ</v>
          </cell>
          <cell r="E1048" t="str">
            <v>Санкт-Петербург</v>
          </cell>
          <cell r="F1048" t="str">
            <v>ООО "СТРОЙПРОМТОРГ"</v>
          </cell>
          <cell r="G1048">
            <v>918926090</v>
          </cell>
          <cell r="H1048" t="str">
            <v>Выполнение работ по капитальному ремонту объектов недвижимого имущества, расположенного по адресу: Новгородская область, г. Валдай, ул. Песчаная, 1А (41.20.40)</v>
          </cell>
          <cell r="I1048" t="str">
            <v>нет</v>
          </cell>
          <cell r="J1048" t="str">
            <v>нет</v>
          </cell>
        </row>
        <row r="1049">
          <cell r="B1049" t="str">
            <v>2780902552321000101</v>
          </cell>
          <cell r="C1049">
            <v>44371</v>
          </cell>
          <cell r="D1049" t="str">
            <v>СПБ ГКУ "ФКСР"</v>
          </cell>
          <cell r="E1049" t="str">
            <v>Санкт-Петербург</v>
          </cell>
          <cell r="F1049" t="str">
            <v>ООО "СУАР-ГРУПП"</v>
          </cell>
          <cell r="G1049">
            <v>898036621.39999998</v>
          </cell>
          <cell r="H1049" t="str">
            <v>Выполнение работ по строительству здания поликлиники для взрослых на 600 посещений в смену по адресу: Санкт-Петербург, Туристская ул., участок 17 (юго-западнее пересечения с ул. Оптиков (СПЧ, кв. 59А, корп. 33) (41.20.40.900</v>
          </cell>
          <cell r="I1049" t="str">
            <v>нет</v>
          </cell>
          <cell r="J1049" t="str">
            <v>нет</v>
          </cell>
        </row>
        <row r="1050">
          <cell r="B1050" t="str">
            <v>2780902552320000194</v>
          </cell>
          <cell r="C1050">
            <v>44173</v>
          </cell>
          <cell r="D1050" t="str">
            <v>СПБ ГКУ "ФКСР"</v>
          </cell>
          <cell r="E1050" t="str">
            <v>Санкт-Петербург</v>
          </cell>
          <cell r="F1050" t="str">
            <v>АО "МОНОЛИТСТРОЙ"</v>
          </cell>
          <cell r="G1050">
            <v>897667762</v>
          </cell>
          <cell r="H1050" t="str">
            <v>Выполнение работ по строительству нового здания государственного бюджетного общеобразовательного учреждения на земельном участке по адресу: ул. Ольги Форш, дом 9, литера А (550 мест) включая разработку проектной документации стадии РД (41.20.40.900)</v>
          </cell>
          <cell r="I1050" t="str">
            <v>нет</v>
          </cell>
          <cell r="J1050" t="str">
            <v>нет</v>
          </cell>
        </row>
        <row r="1051">
          <cell r="B1051" t="str">
            <v>1783000241620000005</v>
          </cell>
          <cell r="C1051">
            <v>43861</v>
          </cell>
          <cell r="D1051" t="str">
            <v>ГОСУДАРСТВЕННЫЙ ЭРМИТАЖ, ФГБУК "ГОСУДАРСТВЕННЫЙ ЭРМИТАЖ"</v>
          </cell>
          <cell r="E1051" t="str">
            <v>Санкт-Петербург</v>
          </cell>
          <cell r="F1051" t="str">
            <v>ОАО "ССУ-5"</v>
          </cell>
          <cell r="G1051">
            <v>835182700.02999997</v>
          </cell>
          <cell r="H1051" t="str">
            <v>Выполнение строительно-монтажных работ на объекте  «Строительство комплекса зданий производственной базы и фондохранилища – III очередь, V-й этап строительства (3-й этап III очереди строительства) по адресу: Санкт-Петербург, улица Школьная, дом 39, л (41.20.20.180)</v>
          </cell>
          <cell r="I1051" t="str">
            <v>нет</v>
          </cell>
          <cell r="J1051" t="str">
            <v>нет</v>
          </cell>
        </row>
        <row r="1052">
          <cell r="B1052" t="str">
            <v>2782536397822000045</v>
          </cell>
          <cell r="C1052">
            <v>44621</v>
          </cell>
          <cell r="D1052" t="str">
            <v>КОМИТЕТ ПО ЭНЕРГЕТИКЕ И ИНЖЕНЕРНОМУ ОБЕСПЕЧЕНИЮ</v>
          </cell>
          <cell r="E1052" t="str">
            <v>Санкт-Петербург</v>
          </cell>
          <cell r="F1052" t="str">
            <v>ООО "ТЕСЛА"</v>
          </cell>
          <cell r="G1052">
            <v>753745878</v>
          </cell>
          <cell r="H1052" t="str">
            <v>Выполнение работ по реконструкции магистральной тепловой сети по ул. Есенина от ТК-162 на пр. Просвещения до ТК-189 у пр.Луначарского с вводами в кварталы 17, 20 Шувалово-Озерки (42.21.21.000)</v>
          </cell>
          <cell r="I1052" t="str">
            <v>нет</v>
          </cell>
          <cell r="J1052" t="str">
            <v>нет</v>
          </cell>
        </row>
        <row r="1053">
          <cell r="B1053" t="str">
            <v>2783000042619000004</v>
          </cell>
          <cell r="C1053">
            <v>43486</v>
          </cell>
          <cell r="D1053" t="str">
            <v>ГУП "ВОДОКАНАЛ САНКТ-ПЕТЕРБУРГА"</v>
          </cell>
          <cell r="E1053" t="str">
            <v>Санкт-Петербург</v>
          </cell>
          <cell r="F1053" t="str">
            <v>ООО "НАВИГАТОР -СБС"</v>
          </cell>
          <cell r="G1053">
            <v>738724541.36000001</v>
          </cell>
          <cell r="H1053" t="str">
            <v>Реконструкция водопроводной сети Д=600-800 мм по адресу: пр. Ветеранов на участке от ул. Лени Голикова до выхода Урицкой насосной станции (42.21.21.000)</v>
          </cell>
          <cell r="I1053" t="str">
            <v>нет</v>
          </cell>
          <cell r="J1053" t="str">
            <v>нет</v>
          </cell>
        </row>
        <row r="1054">
          <cell r="B1054" t="str">
            <v>2780902552320000033</v>
          </cell>
          <cell r="C1054">
            <v>43914</v>
          </cell>
          <cell r="D1054" t="str">
            <v>СПБ ГКУ "ФКСР"</v>
          </cell>
          <cell r="E1054" t="str">
            <v>Санкт-Петербург</v>
          </cell>
          <cell r="F1054" t="str">
            <v>ООО  "ТЕРРИКОН"</v>
          </cell>
          <cell r="G1054">
            <v>731069864.91999996</v>
          </cell>
          <cell r="H1054" t="str">
            <v>Выполнение работ по завершению строительства объекта: Инженерная подготовка территории квартала 74Б района Каменка, ограниченной Глухарской ул., пр. Авиаконструкторов, Плесецкой ул., Нижне-Каменской ул. с инженерным и инженерно-транспортным обеспечен (42.11.20.000)</v>
          </cell>
          <cell r="I1054" t="str">
            <v>нет</v>
          </cell>
          <cell r="J1054" t="str">
            <v>нет</v>
          </cell>
        </row>
        <row r="1055">
          <cell r="B1055" t="str">
            <v>2782534239019000026</v>
          </cell>
          <cell r="C1055">
            <v>43570</v>
          </cell>
          <cell r="D1055" t="str">
            <v>СПБ ГКУ "ДИРЕКЦИЯ ТРАНСПОРТНОГО СТРОИТЕЛЬСТВА"</v>
          </cell>
          <cell r="E1055" t="str">
            <v>Санкт-Петербург</v>
          </cell>
          <cell r="F1055" t="str">
            <v>АО "ТРЕСТ"</v>
          </cell>
          <cell r="G1055">
            <v>718907781.40999997</v>
          </cell>
          <cell r="H1055" t="str">
            <v>Выполнение работ по объекту "Строительство улицы на участке от Дунайского пр. до Южного полукольца Октябрьской железной дороги (Среднерогатская ул.)" с разработкой рабочей документации для нужд Санкт-Петербурга (42.11.20.000)</v>
          </cell>
          <cell r="I1055" t="str">
            <v>нет</v>
          </cell>
          <cell r="J1055" t="str">
            <v>нет</v>
          </cell>
        </row>
        <row r="1056">
          <cell r="B1056" t="str">
            <v>2780902552321000102</v>
          </cell>
          <cell r="C1056">
            <v>44371</v>
          </cell>
          <cell r="D1056" t="str">
            <v>СПБ ГКУ "ФКСР"</v>
          </cell>
          <cell r="E1056" t="str">
            <v>Санкт-Петербург</v>
          </cell>
          <cell r="F1056" t="str">
            <v>ООО СК "ВЫСОТСПЕЦСТРОЙ"</v>
          </cell>
          <cell r="G1056">
            <v>706350000</v>
          </cell>
          <cell r="H1056" t="str">
            <v>Выполнение работ по реконструкции здания Санкт Петербургского ГБОУ ДОД СДЮШОР Пушкинского района Санкт-Петербурга по адресу: г. Пушкин, Ленинградская ул., д. 83, литера А (41.20.40.900)</v>
          </cell>
          <cell r="I1056" t="str">
            <v>нет</v>
          </cell>
          <cell r="J1056" t="str">
            <v>нет</v>
          </cell>
        </row>
        <row r="1057">
          <cell r="B1057" t="str">
            <v>2782534239019000022</v>
          </cell>
          <cell r="C1057">
            <v>43557</v>
          </cell>
          <cell r="D1057" t="str">
            <v>СПБ ГКУ "ДИРЕКЦИЯ ТРАНСПОРТНОГО СТРОИТЕЛЬСТВА"</v>
          </cell>
          <cell r="E1057" t="str">
            <v>Санкт-Петербург</v>
          </cell>
          <cell r="F1057" t="str">
            <v>АО "АБЗ-ДОРСТРОЙ"</v>
          </cell>
          <cell r="G1057">
            <v>677381347.85000002</v>
          </cell>
          <cell r="H1057" t="str">
            <v>Выполнение работ по объекту "Строительство обхода г. Красное село.  3 этап. Путепровод на пересечении с ул. Свободы" с разработкой рабочей документации для нужд Санкт-Петербурга (42.11.20.000)</v>
          </cell>
          <cell r="I1057" t="str">
            <v>нет</v>
          </cell>
          <cell r="J1057" t="str">
            <v>нет</v>
          </cell>
        </row>
        <row r="1058">
          <cell r="B1058" t="str">
            <v>2780902552321000229</v>
          </cell>
          <cell r="C1058">
            <v>44495</v>
          </cell>
          <cell r="D1058" t="str">
            <v>СПБ ГКУ "ФКСР"</v>
          </cell>
          <cell r="E1058" t="str">
            <v>Санкт-Петербург</v>
          </cell>
          <cell r="F1058" t="str">
            <v>ООО "НОРД-СТРОЙ"</v>
          </cell>
          <cell r="G1058">
            <v>636506481.96000004</v>
          </cell>
          <cell r="H1058" t="str">
            <v>Выполнение работ по строительству крытого катка с искусственным льдом по адресу: ул. Фаворского, участок 1 (западнее пересечения с Гжатской ул.) (41.20.40.900)</v>
          </cell>
          <cell r="I1058" t="str">
            <v>нет</v>
          </cell>
          <cell r="J1058" t="str">
            <v>нет</v>
          </cell>
        </row>
        <row r="1059">
          <cell r="B1059" t="str">
            <v>4781057700721000006</v>
          </cell>
          <cell r="C1059">
            <v>44377</v>
          </cell>
          <cell r="D1059" t="str">
            <v>АО "ТЕПЛОСЕТЬ САНКТ-ПЕТЕРБУРГА"</v>
          </cell>
          <cell r="E1059" t="str">
            <v>Санкт-Петербург</v>
          </cell>
          <cell r="F1059" t="str">
            <v>ООО "МОНТАЖНО ЭКСПЛУАТАЦИОННАЯ ФИРМА "АСК"</v>
          </cell>
          <cell r="G1059">
            <v>626572869.60000002</v>
          </cell>
          <cell r="H1059" t="str">
            <v>Выполнение работ по реконструкции распределительной сети Наличная, тепловой камеры-67, тепловой камеры-68, тепловой камеры-70, тепловой камеры-73 (право) (42.21.22.120); Выполнение работ по реконструкции Московской тепловой магистрали от улицы Димитрова до Павильона 3 (42.21.22.120)</v>
          </cell>
          <cell r="I1059" t="str">
            <v>78-1-1-2-015832-2022
21.03.2022</v>
          </cell>
          <cell r="J1059" t="str">
            <v>ДС № 4 от 30.04.22</v>
          </cell>
        </row>
        <row r="1060">
          <cell r="B1060" t="str">
            <v>1784144369120000002</v>
          </cell>
          <cell r="C1060">
            <v>44085</v>
          </cell>
          <cell r="D1060" t="str">
            <v>ФГКУ "6 ЦЗЗ ВОЙСК НАЦИОНАЛЬНОЙ ГВАРДИИ"</v>
          </cell>
          <cell r="E1060" t="str">
            <v>Санкт-Петербург</v>
          </cell>
          <cell r="F1060" t="str">
            <v>ООО "СПК-СТРОЙ"</v>
          </cell>
          <cell r="G1060">
            <v>621166811.85000002</v>
          </cell>
          <cell r="H1060" t="str">
            <v>«Строительство комплекса зданий военного городка Санкт-Петербургского военного института войск национальной гвардии Российской Федерации, г. Санкт-Петербург» (1 и 2 этапы) по титульному списку капитального строительства «Строительство комплекса здани (41.20.40.900)</v>
          </cell>
        </row>
        <row r="1061">
          <cell r="B1061" t="str">
            <v>2780902552319000051</v>
          </cell>
          <cell r="C1061">
            <v>43616</v>
          </cell>
          <cell r="D1061" t="str">
            <v>СПБ ГКУ "ФКСР"</v>
          </cell>
          <cell r="E1061" t="str">
            <v>Санкт-Петербург</v>
          </cell>
          <cell r="F1061" t="str">
            <v>ООО "С-ИНДУСТРИЯ"</v>
          </cell>
          <cell r="G1061">
            <v>601663764.85000002</v>
          </cell>
          <cell r="H1061" t="str">
            <v>Выполнение работ по строительству здания детской городской поликлиники на 300 посещений в смену по адресу: Санкт-Петербург, г.Колпино, Московская ул., уч.2 (южнее дома 3, корпус 2, литера А по Московской улице), (город Колпино, Тверская ул., за домом (41.20.40.900); Выполнение работ по строительству здания детской городской поликлиники на 300 посещений в смену по адресу: Санкт-Петербург, г.Колпино, Московская ул., уч.2 (южнее дома 3, корпус 2, литера А по Московской улице), (город Колпино, Тверская ул., за домом (41.20.40.900)</v>
          </cell>
        </row>
        <row r="1062">
          <cell r="B1062" t="str">
            <v>2783000042621000005</v>
          </cell>
          <cell r="C1062">
            <v>44370</v>
          </cell>
          <cell r="D1062" t="str">
            <v>ГУП "ВОДОКАНАЛ САНКТ-ПЕТЕРБУРГА"</v>
          </cell>
          <cell r="E1062" t="str">
            <v>Санкт-Петербург</v>
          </cell>
          <cell r="F1062" t="str">
            <v>ООО "СТС"</v>
          </cell>
          <cell r="G1062">
            <v>591783603.85000002</v>
          </cell>
          <cell r="H1062" t="str">
            <v>Реконструкция водопроводной сети Д=300-900 мм с примыкающими домовыми вводами по адресу: пр. Стачек на участке от Промышленной улицы до улицы Трефолева, площадь Стачек (42.21.22.110)</v>
          </cell>
          <cell r="I1062" t="str">
            <v>нет</v>
          </cell>
          <cell r="J1062" t="str">
            <v>нет</v>
          </cell>
        </row>
        <row r="1063">
          <cell r="B1063" t="str">
            <v>2782534239019000028</v>
          </cell>
          <cell r="C1063">
            <v>43570</v>
          </cell>
          <cell r="D1063" t="str">
            <v>СПБ ГКУ "ДИРЕКЦИЯ ТРАНСПОРТНОГО СТРОИТЕЛЬСТВА"</v>
          </cell>
          <cell r="E1063" t="str">
            <v>Санкт-Петербург</v>
          </cell>
          <cell r="F1063" t="str">
            <v>ООО "СК "ОРИОН ПЛЮС"</v>
          </cell>
          <cell r="G1063">
            <v>570813741.24000001</v>
          </cell>
          <cell r="H1063" t="str">
            <v>Выполнение работ по объекту "Строительство продолжения Варшавской ул. от наб. Обводного канала до Малой Митрофаньевской ул." с разработкой рабочей документации для нужд Санкт-Петербурга (42.11.20.000)</v>
          </cell>
          <cell r="I1063" t="str">
            <v>нет</v>
          </cell>
          <cell r="J1063" t="str">
            <v>нет</v>
          </cell>
        </row>
        <row r="1064">
          <cell r="B1064" t="str">
            <v>4781057700720000003</v>
          </cell>
          <cell r="C1064">
            <v>43917</v>
          </cell>
          <cell r="D1064" t="str">
            <v>АО "ТЕПЛОСЕТЬ САНКТ-ПЕТЕРБУРГА"</v>
          </cell>
          <cell r="E1064" t="str">
            <v>Санкт-Петербург</v>
          </cell>
          <cell r="F1064" t="str">
            <v>ООО "СОМР"</v>
          </cell>
          <cell r="G1064">
            <v>565310305.37</v>
          </cell>
          <cell r="H1064" t="str">
            <v>Выполнение работ по реконструкции 3-й Южной тепловой магистрали от тепловой камеры-1 (распределительной сети Маршала Казакова) до тепловой камеры-32 (42.21.21.000); Выполнение работ по реконструкции распределительной сети Замшина от тепловой камеры-9 до проспекта Маршала Блюхера (42.21.22.120); Выполнение работ по реконструкции 3-й Южной тепловой магистрали от тепловой камеры-32 до узла врезки-4 (42.21.21.000); Выполнение работ по реконструкции тепловой магистрали 2-я Главная от тепловой камеры-1 до тепловой камеры-1а (42.21.21.000); Выполнение работ по реконструкции распределительной сети Турку от неподвижной опоры-6 до тепловой камеры-26 (распределительной сети Софийская) (42.21.22.120); Выполнение работ по реконструкции распределительной сети Замшина от проспекта Маршала Блюхера до тепловой камеры-17 (42.21.22.120)</v>
          </cell>
          <cell r="I1064" t="str">
            <v>нет</v>
          </cell>
          <cell r="J1064" t="str">
            <v>нет</v>
          </cell>
        </row>
        <row r="1065">
          <cell r="B1065" t="str">
            <v>4781057700720000004</v>
          </cell>
          <cell r="C1065">
            <v>43917</v>
          </cell>
          <cell r="D1065" t="str">
            <v>АО "ТЕПЛОСЕТЬ САНКТ-ПЕТЕРБУРГА"</v>
          </cell>
          <cell r="E1065" t="str">
            <v>Санкт-Петербург</v>
          </cell>
          <cell r="F1065" t="str">
            <v>ООО "СОМР"</v>
          </cell>
          <cell r="G1065">
            <v>554106468.75999999</v>
          </cell>
          <cell r="H1065" t="str">
            <v>Выполнение работ по реконструкции 2-й Южной тепловой магистрали от Московского проспекта до тепловой камеры-34а  (42.21.21.000); Выполнение работ по реконструкции  распределительной сети Рабочая от тепловой камеры-4 распределительной сети Писарева до тепловой камеры –72 (42.21.22.120); Выполнение работ по реконструкции распределительной сети Новоселов, тепловой камеры-20 (право)  (42.21.22.120); Выполнение работ по реконструкции распределительной сети Наличная, тепловой камеры-67, тепловой камеры-68, тепловой камеры-70, тепловой камеры-73 (право) (42.21.22.120)</v>
          </cell>
          <cell r="I1065" t="str">
            <v>нет</v>
          </cell>
          <cell r="J1065" t="str">
            <v>нет</v>
          </cell>
        </row>
        <row r="1066">
          <cell r="B1066" t="str">
            <v>4781057700720000002</v>
          </cell>
          <cell r="C1066">
            <v>43917</v>
          </cell>
          <cell r="D1066" t="str">
            <v>АО "ТЕПЛОСЕТЬ САНКТ-ПЕТЕРБУРГА"</v>
          </cell>
          <cell r="E1066" t="str">
            <v>Санкт-Петербург</v>
          </cell>
          <cell r="F1066" t="str">
            <v>ООО "СОМР"</v>
          </cell>
          <cell r="G1066">
            <v>518734834.23000002</v>
          </cell>
          <cell r="H1066" t="str">
            <v>Выполнение работ по реконструкции Рыбацкой тепловой магистрали от переходов диаметров около узла «спускных-1а» до узла «воздушников-4» с подключением Рыбацкой тепловой магистрали к Софийскому выводу ТЭЦ-22 (42.21.21.000); Выполнение работ по реконструкции распределительной сети Будапештская (вправо) от тепловой камеры-62 до тепловой камеры-75 (42.21.22.120); Выполнение работ по реконструкции Пороховской тепловой магистрали от ТЭЦ-5 до узла «воздушников-2» (42.21.21.000); Выполнение работ по реконструкции Пороховской тепловой магистрали от узла «воздушников-2» до эстакады через Мурманское шоссе  (42.21.21.000); Выполнение работ по реконструкции Полюстровской тепловой магистрали от Павильона 19 до тепловой камеры 22а (42.21.21.000); Выполнение работ по реконструкции Полюстровской тепловой магистрали от тепловой камеры-15 до Павильона 19 (42.21.21.000)</v>
          </cell>
          <cell r="I1066" t="str">
            <v>нет</v>
          </cell>
          <cell r="J1066" t="str">
            <v>нет</v>
          </cell>
        </row>
        <row r="1067">
          <cell r="B1067" t="str">
            <v>1780102805721000097</v>
          </cell>
          <cell r="C1067">
            <v>44466</v>
          </cell>
          <cell r="D1067" t="str">
            <v>ФГБУ "ААНИИ"</v>
          </cell>
          <cell r="E1067" t="str">
            <v>Санкт-Петербург</v>
          </cell>
          <cell r="F1067" t="str">
            <v>ОАО "ЗАПСИБГАЗПРОМ"</v>
          </cell>
          <cell r="G1067">
            <v>502100000</v>
          </cell>
          <cell r="H1067" t="str">
            <v>Внутриконтинентальная транспортировка грузов (49.41.19.900); Монтаж нового зимовочного конмплекса антарктической станции Восток (41.20.40.900)</v>
          </cell>
          <cell r="I1067" t="str">
            <v>нет</v>
          </cell>
          <cell r="J1067" t="str">
            <v>нет</v>
          </cell>
        </row>
        <row r="1068">
          <cell r="B1068" t="str">
            <v>2780902552320000074</v>
          </cell>
          <cell r="C1068">
            <v>44014</v>
          </cell>
          <cell r="D1068" t="str">
            <v>СПБ ГКУ "ФКСР"</v>
          </cell>
          <cell r="E1068" t="str">
            <v>Санкт-Петербург</v>
          </cell>
          <cell r="F1068" t="str">
            <v>ООО "СОТЭКС"</v>
          </cell>
          <cell r="G1068">
            <v>490020503.81</v>
          </cell>
          <cell r="H1068" t="str">
            <v>Выполнение работ по строительству здания общежития квартирного типа для сотрудников СПБ ГБУЗ "Городская больница №40 Курортного района" по адресу: пос. Репино, Приморское шоссе, западнее д. 423, корп. 2 (41.20.40.900)</v>
          </cell>
          <cell r="I1068" t="str">
            <v>нет</v>
          </cell>
          <cell r="J1068" t="str">
            <v>нет</v>
          </cell>
        </row>
        <row r="1069">
          <cell r="B1069" t="str">
            <v>2780902552321000164</v>
          </cell>
          <cell r="C1069">
            <v>44424</v>
          </cell>
          <cell r="D1069" t="str">
            <v>СПБ ГКУ "ФКСР"</v>
          </cell>
          <cell r="E1069" t="str">
            <v>Санкт-Петербург</v>
          </cell>
          <cell r="F1069" t="str">
            <v>ООО "СУ-17"</v>
          </cell>
          <cell r="G1069">
            <v>465000000</v>
          </cell>
          <cell r="H1069" t="str">
            <v>Корректировка проектной документации стадии РД по объекту: реконструкция дошкольного образовательного учреждения (ДОУ) по адресу: Санкт-Петербург, г. Колпино, Павловская ул., д. 31, лит. А (190 мест) (41.10.10.000)</v>
          </cell>
          <cell r="I1069" t="str">
            <v>нет</v>
          </cell>
          <cell r="J1069" t="str">
            <v>нет</v>
          </cell>
        </row>
        <row r="1070">
          <cell r="B1070" t="str">
            <v>2780902552321000059</v>
          </cell>
          <cell r="C1070">
            <v>44309</v>
          </cell>
          <cell r="D1070" t="str">
            <v>СПБ ГКУ "ФКСР"</v>
          </cell>
          <cell r="E1070" t="str">
            <v>Санкт-Петербург</v>
          </cell>
          <cell r="F1070" t="str">
            <v>ООО "НОРД-СТРОЙ"</v>
          </cell>
          <cell r="G1070">
            <v>456141022</v>
          </cell>
          <cell r="H1070" t="str">
            <v>Выполнение работ по реконструкции здания государственного бюджетного образовательного учреждения "Лицей №369 Красносельского района Санкт-Петербурга", расположенного по адресу: Санкт-Петербург, ул. Маршала Захарова, д. 58 (800 мест) (41.20.40.900)</v>
          </cell>
          <cell r="I1070" t="str">
            <v>78-1-1-2-018047-2022
28.03.2022</v>
          </cell>
          <cell r="J1070" t="str">
            <v>нет</v>
          </cell>
        </row>
        <row r="1071">
          <cell r="B1071" t="str">
            <v>2782536397820000136</v>
          </cell>
          <cell r="C1071">
            <v>44153</v>
          </cell>
          <cell r="D1071" t="str">
            <v>КОМИТЕТ ПО ЭНЕРГЕТИКЕ И ИНЖЕНЕРНОМУ ОБЕСПЕЧЕНИЮ</v>
          </cell>
          <cell r="E1071" t="str">
            <v>Санкт-Петербург</v>
          </cell>
          <cell r="F1071" t="str">
            <v>ООО  "ЭНЕРГОСЕТЬ"</v>
          </cell>
          <cell r="G1071">
            <v>450698272.60000002</v>
          </cell>
          <cell r="H1071" t="str">
            <v>Выполнение работ по реконструкции магистральной тепловой сети от котельной "Парнас", 3-ий Верхний пер. д.10, 2-ой вывод по пр. Энгельса от ТК-1 перед переходом через железнодорожные пути до ТК-1 на ул. Симонова (42.21.21.000)</v>
          </cell>
          <cell r="I1071" t="str">
            <v>нет</v>
          </cell>
          <cell r="J1071" t="str">
            <v>нет</v>
          </cell>
        </row>
        <row r="1072">
          <cell r="B1072" t="str">
            <v>1782606282119000039</v>
          </cell>
          <cell r="C1072">
            <v>43626</v>
          </cell>
          <cell r="D1072" t="str">
            <v>ФКУ УПРДОР "СЕВЕРО-ЗАПАД"</v>
          </cell>
          <cell r="E1072" t="str">
            <v>Санкт-Петербург</v>
          </cell>
          <cell r="F1072" t="str">
            <v>АО "ВАД"</v>
          </cell>
          <cell r="G1072">
            <v>447616333</v>
          </cell>
          <cell r="H1072" t="str">
            <v>Выполнение работ по строительству и реконструкции автомобильных дорог общего пользования федерального значения на объекте: «Строительство и реконструкция участков автомобильной дороги М-10 «Скандинавия» от Санкт-Петербурга через Выборг до границы с Ф (42.11.20.000)</v>
          </cell>
          <cell r="I1072" t="str">
            <v>нет</v>
          </cell>
          <cell r="J1072" t="str">
            <v>нет</v>
          </cell>
        </row>
        <row r="1073">
          <cell r="B1073" t="str">
            <v>2780902552321000119</v>
          </cell>
          <cell r="C1073">
            <v>44383</v>
          </cell>
          <cell r="D1073" t="str">
            <v>СПБ ГКУ "ФКСР"</v>
          </cell>
          <cell r="E1073" t="str">
            <v>Санкт-Петербург</v>
          </cell>
          <cell r="F1073" t="str">
            <v>ООО " КВС "</v>
          </cell>
          <cell r="G1073">
            <v>439376814.27999997</v>
          </cell>
          <cell r="H1073" t="str">
            <v>Выполнение работ по строительству здания дошкольного образовательного учреждения по адресу: г. Пушкин, Промышленная ул., участок 7 (северо-восточнее дома № 17, литера А по Промышленной ул.) (220 мест) (41.20.40.900)</v>
          </cell>
          <cell r="I1073" t="str">
            <v>нет</v>
          </cell>
          <cell r="J1073" t="str">
            <v>нет</v>
          </cell>
        </row>
        <row r="1074">
          <cell r="B1074" t="str">
            <v>2782536397822000046</v>
          </cell>
          <cell r="C1074">
            <v>44621</v>
          </cell>
          <cell r="D1074" t="str">
            <v>КОМИТЕТ ПО ЭНЕРГЕТИКЕ И ИНЖЕНЕРНОМУ ОБЕСПЕЧЕНИЮ</v>
          </cell>
          <cell r="E1074" t="str">
            <v>Санкт-Петербург</v>
          </cell>
          <cell r="F1074" t="str">
            <v>ООО "ЭНЕРГЕТИЧЕСКОЕ СТРОИТЕЛЬСТВО"</v>
          </cell>
          <cell r="G1074">
            <v>439236014.33999997</v>
          </cell>
          <cell r="H1074" t="str">
            <v>Выполнение работ по реконструкции тепловых сетей от котельной по адресу: ул. Штурманская, д.8, лит. С по территории Авиагородка (42.21.22.120)</v>
          </cell>
          <cell r="I1074" t="str">
            <v>нет</v>
          </cell>
          <cell r="J1074" t="str">
            <v>нет</v>
          </cell>
        </row>
        <row r="1075">
          <cell r="B1075" t="str">
            <v>2780902552321000037</v>
          </cell>
          <cell r="C1075">
            <v>44291</v>
          </cell>
          <cell r="D1075" t="str">
            <v>СПБ ГКУ "ФКСР"</v>
          </cell>
          <cell r="E1075" t="str">
            <v>Санкт-Петербург</v>
          </cell>
          <cell r="F1075" t="str">
            <v>ООО "ГЛОБУС"</v>
          </cell>
          <cell r="G1075">
            <v>436100000</v>
          </cell>
          <cell r="H1075" t="str">
            <v>Выполнение работ по строительству пожарного депо, Петергофское шоссе, участок 1, (северо-западнее пересечения с ул. Адмирала Трибуца) (41.20.40.900)</v>
          </cell>
          <cell r="I1075" t="str">
            <v>нет</v>
          </cell>
          <cell r="J1075" t="str">
            <v>нет</v>
          </cell>
        </row>
        <row r="1076">
          <cell r="B1076" t="str">
            <v>2780902552321000041</v>
          </cell>
          <cell r="C1076">
            <v>44298</v>
          </cell>
          <cell r="D1076" t="str">
            <v>СПБ ГКУ "ФКСР"</v>
          </cell>
          <cell r="E1076" t="str">
            <v>Санкт-Петербург</v>
          </cell>
          <cell r="F1076" t="str">
            <v>ООО  "ТЕРРИКОН"</v>
          </cell>
          <cell r="G1076">
            <v>430457119.39999998</v>
          </cell>
          <cell r="H1076" t="str">
            <v>Выполнение работ по строительству здания дошкольного образовательного учреждения на территории, ограниченной пр. Маршала Блюхера, проектируемой ул., Полюстровским пр., проектируемой ул., ФЗУ 10 (240 мест) (41.20.40.900)</v>
          </cell>
          <cell r="I1076" t="str">
            <v>нет</v>
          </cell>
          <cell r="J1076" t="str">
            <v>нет</v>
          </cell>
        </row>
        <row r="1077">
          <cell r="B1077" t="str">
            <v>2780902552321000057</v>
          </cell>
          <cell r="C1077">
            <v>44306</v>
          </cell>
          <cell r="D1077" t="str">
            <v>СПБ ГКУ "ФКСР"</v>
          </cell>
          <cell r="E1077" t="str">
            <v>Санкт-Петербург</v>
          </cell>
          <cell r="F1077" t="str">
            <v>ООО "АПЕКС"</v>
          </cell>
          <cell r="G1077">
            <v>406417116.60000002</v>
          </cell>
          <cell r="H1077" t="str">
            <v>Выполнение работ по строительству здания ГБОУ дополнительного образования для детей по адресу: Санкт-Петербург, город Зеленогорск, Комсомольская улица, участок 1 (северо-восточнее дома 8, литера А по Комсомольской улице) (300 мест), включая корректир (41.20.40.900)</v>
          </cell>
          <cell r="I1077" t="str">
            <v>78-1-1-2-008113-2022
14.02.2022</v>
          </cell>
          <cell r="J1077" t="str">
            <v>нет</v>
          </cell>
        </row>
        <row r="1078">
          <cell r="B1078" t="str">
            <v>2780902552321000078</v>
          </cell>
          <cell r="C1078">
            <v>44341</v>
          </cell>
          <cell r="D1078" t="str">
            <v>СПБ ГКУ "ФКСР"</v>
          </cell>
          <cell r="E1078" t="str">
            <v>Санкт-Петербург</v>
          </cell>
          <cell r="F1078" t="str">
            <v>ООО  "ТЕРРИКОН"</v>
          </cell>
          <cell r="G1078">
            <v>405679608</v>
          </cell>
          <cell r="H1078" t="str">
            <v>Выполнение работ по строительству здания центра спортивной подготовки по баскетболу (специализированного спортивного объекта для подготовки спортсменов по баскетболу) по адресу: Загребский бульвар, участок 1 (северо-западнее дома 89, литера А по Буха (41.20.40.900)</v>
          </cell>
          <cell r="I1078" t="str">
            <v>нет</v>
          </cell>
          <cell r="J1078" t="str">
            <v>нет</v>
          </cell>
        </row>
        <row r="1079">
          <cell r="B1079" t="str">
            <v>1781032362021000027</v>
          </cell>
          <cell r="C1079">
            <v>44560</v>
          </cell>
          <cell r="D1079" t="str">
            <v>ФГБУ "ЛЕНИНГРАДСКАЯ МВЛ"</v>
          </cell>
          <cell r="E1079" t="str">
            <v>Санкт-Петербург</v>
          </cell>
          <cell r="F1079" t="str">
            <v>ООО "РЕСТРОЙ"</v>
          </cell>
          <cell r="G1079">
            <v>402863718.80000001</v>
          </cell>
          <cell r="H1079" t="str">
            <v>Выполнение работ по строительству нового здания ФГБУ «Ленинградская МВЛ» в целях размещения лабораторного блока (корпуса) соответствующего уровня биологической защиты для работы с возбудителями АЧС и иными особо опасными болезнями животных по адресу: (41.20.20.100)</v>
          </cell>
          <cell r="I1079" t="str">
            <v>нет</v>
          </cell>
          <cell r="J1079" t="str">
            <v>нет</v>
          </cell>
        </row>
        <row r="1080">
          <cell r="B1080" t="str">
            <v>2780621519521000038</v>
          </cell>
          <cell r="C1080">
            <v>44267</v>
          </cell>
          <cell r="D1080" t="str">
            <v>СПБ ГБУ "МОСТОТРЕСТ"</v>
          </cell>
          <cell r="E1080" t="str">
            <v>Санкт-Петербург</v>
          </cell>
          <cell r="F1080" t="str">
            <v>АО "ПО "ВОЗРОЖДЕНИЕ"</v>
          </cell>
          <cell r="G1080">
            <v>398070000</v>
          </cell>
          <cell r="H1080" t="str">
            <v>Работы по сохранению и воссозданию мостов и тоннелей, являющихся объектами культурного наследия (42.13.20.200)</v>
          </cell>
          <cell r="I1080" t="str">
            <v>нет</v>
          </cell>
          <cell r="J1080" t="str">
            <v>нет</v>
          </cell>
        </row>
        <row r="1081">
          <cell r="B1081" t="str">
            <v>2780902552319000152</v>
          </cell>
          <cell r="C1081">
            <v>43770</v>
          </cell>
          <cell r="D1081" t="str">
            <v>СПБ ГКУ "ФКСР"</v>
          </cell>
          <cell r="E1081" t="str">
            <v>Санкт-Петербург</v>
          </cell>
          <cell r="F1081" t="str">
            <v>ООО "СУ-17"</v>
          </cell>
          <cell r="G1081">
            <v>394640252.32999998</v>
          </cell>
          <cell r="H1081" t="str">
            <v>Выполнение работ по строительству здания центра социальной реабилитации инвалидов и детей-инвалидов по адресу: Санкт-Петербург, улица Морской Пехоты, дом 12, литера А (41.20.40.900)</v>
          </cell>
          <cell r="I1081" t="str">
            <v>нет</v>
          </cell>
          <cell r="J1081" t="str">
            <v>нет</v>
          </cell>
        </row>
        <row r="1082">
          <cell r="B1082" t="str">
            <v>1781901273120000003</v>
          </cell>
          <cell r="C1082">
            <v>44018</v>
          </cell>
          <cell r="D1082" t="str">
            <v>ГМЗ "ПЕТЕРГОФ"</v>
          </cell>
          <cell r="E1082" t="str">
            <v>Санкт-Петербург</v>
          </cell>
          <cell r="F1082" t="str">
            <v>ОАО "ССУ-5"</v>
          </cell>
          <cell r="G1082">
            <v>386000000</v>
          </cell>
          <cell r="H1082" t="str">
            <v>Выполнение работ по сохранению объекта культурного наследия федерального значения «Верхний сад» (I этап) (43.99.90.100)</v>
          </cell>
          <cell r="I1082" t="str">
            <v>нет</v>
          </cell>
          <cell r="J1082" t="str">
            <v>нет</v>
          </cell>
        </row>
        <row r="1083">
          <cell r="B1083" t="str">
            <v>2780902552321000134</v>
          </cell>
          <cell r="C1083">
            <v>44398</v>
          </cell>
          <cell r="D1083" t="str">
            <v>СПБ ГКУ "ФКСР"</v>
          </cell>
          <cell r="E1083" t="str">
            <v>Санкт-Петербург</v>
          </cell>
          <cell r="F1083" t="str">
            <v>ООО "СУ-17"</v>
          </cell>
          <cell r="G1083">
            <v>383419352.39999998</v>
          </cell>
          <cell r="H1083" t="str">
            <v>Выполнение работ по строительству дошкольного образовательного учреждения (ДОУ), Санкт-Петербург, Бухарестская ул., участок 1 (территория, ограниченная ул. Димитрова, М. Бухарестской ул., Дунайским пр., Бухарестской ул., во Фрунзенском районе; ФЗУ №  (41.20.40.900)</v>
          </cell>
          <cell r="I1083" t="str">
            <v>нет</v>
          </cell>
          <cell r="J1083" t="str">
            <v>нет</v>
          </cell>
        </row>
        <row r="1084">
          <cell r="B1084" t="str">
            <v>2782536397821000135</v>
          </cell>
          <cell r="C1084">
            <v>44459</v>
          </cell>
          <cell r="D1084" t="str">
            <v>КОМИТЕТ ПО ЭНЕРГЕТИКЕ И ИНЖЕНЕРНОМУ ОБЕСПЕЧЕНИЮ</v>
          </cell>
          <cell r="E1084" t="str">
            <v>Санкт-Петербург</v>
          </cell>
          <cell r="F1084" t="str">
            <v>ООО "ЭНЕРГЕТИЧЕСКОЕ СТРОИТЕЛЬСТВО"</v>
          </cell>
          <cell r="G1084">
            <v>382739560.81999999</v>
          </cell>
          <cell r="H1084" t="str">
            <v>Выполнение работ по реконструкции тепловых сетей в квартале 12 СУН (42.21.22.120)</v>
          </cell>
          <cell r="I1084" t="str">
            <v>нет</v>
          </cell>
          <cell r="J1084" t="str">
            <v>нет</v>
          </cell>
        </row>
        <row r="1085">
          <cell r="B1085" t="str">
            <v>4781057700721000010</v>
          </cell>
          <cell r="C1085">
            <v>44440</v>
          </cell>
          <cell r="D1085" t="str">
            <v>АО "ТЕПЛОСЕТЬ САНКТ-ПЕТЕРБУРГА"</v>
          </cell>
          <cell r="E1085" t="str">
            <v>Санкт-Петербург</v>
          </cell>
          <cell r="F1085" t="str">
            <v>ООО "СП ПЭНТ"</v>
          </cell>
          <cell r="G1085">
            <v>381306484</v>
          </cell>
          <cell r="H1085" t="str">
            <v>Выполнение работ по реконструкции распределительной сети Варшавская от тепловой камеры-16а (тепловая магистраль 2-я Южная) до тепловой камеры-28а (42.21.22.120)</v>
          </cell>
          <cell r="I1085" t="str">
            <v>нет</v>
          </cell>
          <cell r="J1085" t="str">
            <v>нет</v>
          </cell>
        </row>
        <row r="1086">
          <cell r="B1086" t="str">
            <v>2784001491822000003</v>
          </cell>
          <cell r="C1086">
            <v>44589</v>
          </cell>
          <cell r="D1086" t="str">
            <v>СПБ ГКУ "УПРАВЛЕНИЕ ЗАКАЗЧИКА"</v>
          </cell>
          <cell r="E1086" t="str">
            <v>Санкт-Петербург</v>
          </cell>
          <cell r="F1086" t="str">
            <v>ООО "ТЕСЛА"</v>
          </cell>
          <cell r="G1086">
            <v>377085940.69</v>
          </cell>
          <cell r="H1086" t="str">
            <v>Строительство электрических сетей (объектов) и устройств наружного освещения магистралей: Московское шоссе (автодорога  М-10 Москва-Санкт-Петербург) (43.21.10.110)</v>
          </cell>
          <cell r="I1086" t="str">
            <v>нет</v>
          </cell>
          <cell r="J1086" t="str">
            <v>нет</v>
          </cell>
        </row>
        <row r="1087">
          <cell r="B1087" t="str">
            <v>2783000042621000007</v>
          </cell>
          <cell r="C1087">
            <v>44403</v>
          </cell>
          <cell r="D1087" t="str">
            <v>ГУП "ВОДОКАНАЛ САНКТ-ПЕТЕРБУРГА"</v>
          </cell>
          <cell r="E1087" t="str">
            <v>Санкт-Петербург</v>
          </cell>
          <cell r="F1087" t="str">
            <v>АО "МЕГАМЕЙД"</v>
          </cell>
          <cell r="G1087">
            <v>376380000</v>
          </cell>
          <cell r="H1087" t="str">
            <v xml:space="preserve">Реконструкция водопроводных сетей Д=150-600 мм с домовыми вводами Д=50-100 мм по адресу: Железнодорожный пр. на участке от ул. Седова до тупика, от д. 143 пр. Обуховской Обороны до ул. Седова (42.21.22.110); </v>
          </cell>
          <cell r="I1087" t="str">
            <v>нет</v>
          </cell>
          <cell r="J1087" t="str">
            <v>нет</v>
          </cell>
        </row>
        <row r="1088">
          <cell r="B1088" t="str">
            <v>2782536397822000047</v>
          </cell>
          <cell r="C1088">
            <v>44624</v>
          </cell>
          <cell r="D1088" t="str">
            <v>КОМИТЕТ ПО ЭНЕРГЕТИКЕ И ИНЖЕНЕРНОМУ ОБЕСПЕЧЕНИЮ</v>
          </cell>
          <cell r="E1088" t="str">
            <v>Санкт-Петербург</v>
          </cell>
          <cell r="F1088" t="str">
            <v>ООО "СК СЕТЬ ЭНЕРГО"</v>
          </cell>
          <cell r="G1088">
            <v>375913523.23000002</v>
          </cell>
          <cell r="H1088" t="str">
            <v>Выполнение работ по реконструкции трубопроводов отопления и ГВС в квартале 31А Озеро Долгое (42.21.22.120)</v>
          </cell>
          <cell r="I1088" t="str">
            <v>нет</v>
          </cell>
          <cell r="J1088" t="str">
            <v>нет</v>
          </cell>
        </row>
        <row r="1089">
          <cell r="B1089" t="str">
            <v>1781901273121000009</v>
          </cell>
          <cell r="C1089">
            <v>44291</v>
          </cell>
          <cell r="D1089" t="str">
            <v>ГМЗ "ПЕТЕРГОФ"</v>
          </cell>
          <cell r="E1089" t="str">
            <v>Санкт-Петербург</v>
          </cell>
          <cell r="F1089" t="str">
            <v>ОАО "ССУ-5"</v>
          </cell>
          <cell r="G1089">
            <v>375618165.13</v>
          </cell>
          <cell r="H1089" t="str">
            <v>Выполнение работ по сохранению объекта культурного наследия федерального значения "Верхний сад" (III  этап) (43.99.90.200)</v>
          </cell>
          <cell r="I1089" t="str">
            <v>нет</v>
          </cell>
          <cell r="J1089" t="str">
            <v>нет</v>
          </cell>
        </row>
        <row r="1090">
          <cell r="B1090" t="str">
            <v>2780902552319000146</v>
          </cell>
          <cell r="C1090">
            <v>43766</v>
          </cell>
          <cell r="D1090" t="str">
            <v>СПБ ГКУ "ФКСР"</v>
          </cell>
          <cell r="E1090" t="str">
            <v>Санкт-Петербург</v>
          </cell>
          <cell r="F1090" t="str">
            <v>ООО "АРКАДА"</v>
          </cell>
          <cell r="G1090">
            <v>360567332.77999997</v>
          </cell>
          <cell r="H1090" t="str">
            <v>Выполнение работ по объекту: приспособление для современного использования здания СПб ГУ "Дом молодежи Выборгского района "Форпост" по адресу: Санкт-Петербург, Большой Сампсониевский пр., д.37 для нужд Санкт-Петербурга (41.20.40.900)</v>
          </cell>
          <cell r="I1090" t="str">
            <v>нет</v>
          </cell>
          <cell r="J1090" t="str">
            <v>нет</v>
          </cell>
        </row>
        <row r="1091">
          <cell r="B1091" t="str">
            <v>2780902552320000091</v>
          </cell>
          <cell r="C1091">
            <v>44028</v>
          </cell>
          <cell r="D1091" t="str">
            <v>СПБ ГКУ "ФКСР"</v>
          </cell>
          <cell r="E1091" t="str">
            <v>Санкт-Петербург</v>
          </cell>
          <cell r="F1091" t="str">
            <v>ООО "СУ-17"</v>
          </cell>
          <cell r="G1091">
            <v>352394806.62</v>
          </cell>
          <cell r="H1091" t="str">
            <v>Выполнение работ по строительству дошкольного образовательного учреждения по адресу: Санкт-Петербург, проспект Ветеранов, дом 5, корпус 2, литера А (200 мест), включая разработку проектной документации стадии РД (41.20.40.900)</v>
          </cell>
          <cell r="I1091" t="str">
            <v>нет</v>
          </cell>
          <cell r="J1091" t="str">
            <v>нет</v>
          </cell>
        </row>
        <row r="1092">
          <cell r="B1092" t="str">
            <v>2783000106721000023</v>
          </cell>
          <cell r="C1092">
            <v>44356</v>
          </cell>
          <cell r="D1092" t="str">
            <v>КОМИТЕТ ПО ТРАНСПОРТУ</v>
          </cell>
          <cell r="E1092" t="str">
            <v>Санкт-Петербург</v>
          </cell>
          <cell r="F1092" t="str">
            <v>ООО «Эн-Системс»</v>
          </cell>
          <cell r="G1092">
            <v>352038524.82999998</v>
          </cell>
          <cell r="H1092" t="str">
            <v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 (41.20.40.900)</v>
          </cell>
          <cell r="I1092" t="str">
            <v>нет</v>
          </cell>
          <cell r="J1092" t="str">
            <v>нет</v>
          </cell>
        </row>
        <row r="1093">
          <cell r="B1093" t="str">
            <v>2783000042619000012</v>
          </cell>
          <cell r="C1093">
            <v>43804</v>
          </cell>
          <cell r="D1093" t="str">
            <v>ГУП "ВОДОКАНАЛ САНКТ-ПЕТЕРБУРГА"</v>
          </cell>
          <cell r="E1093" t="str">
            <v>Санкт-Петербург</v>
          </cell>
          <cell r="F1093" t="str">
            <v>ООО "СЭНС-СЕРВИС"</v>
          </cell>
          <cell r="G1093">
            <v>347212836.36000001</v>
          </cell>
          <cell r="H1093" t="str">
            <v>Реконструкция Приморской ПНС (42.21.23.000); Реконструкция Приморской ПНС (42.21.23.000); Реконструкция Приморской ПНС (42.21.23.000)</v>
          </cell>
          <cell r="I1093" t="str">
            <v>нет</v>
          </cell>
          <cell r="J1093" t="str">
            <v>нет</v>
          </cell>
        </row>
        <row r="1094">
          <cell r="B1094" t="str">
            <v>2780902552321000100</v>
          </cell>
          <cell r="C1094">
            <v>44369</v>
          </cell>
          <cell r="D1094" t="str">
            <v>СПБ ГКУ "ФКСР"</v>
          </cell>
          <cell r="E1094" t="str">
            <v>Санкт-Петербург</v>
          </cell>
          <cell r="F1094" t="str">
            <v>ООО  "ТЕРРИКОН"</v>
          </cell>
          <cell r="G1094">
            <v>323142420</v>
          </cell>
          <cell r="H1094" t="str">
            <v>Выполнение работ по строительству здания киноконцертного комплекса по адресу: город Зеленогорск, Приморское шоссе, д. 536, лит. Б (41.20.40.900)</v>
          </cell>
          <cell r="I1094" t="str">
            <v>нет</v>
          </cell>
          <cell r="J1094" t="str">
            <v>нет</v>
          </cell>
        </row>
        <row r="1095">
          <cell r="B1095" t="str">
            <v>2780902552321000068</v>
          </cell>
          <cell r="C1095">
            <v>44323</v>
          </cell>
          <cell r="D1095" t="str">
            <v>СПБ ГКУ "ФКСР"</v>
          </cell>
          <cell r="E1095" t="str">
            <v>Санкт-Петербург</v>
          </cell>
          <cell r="F1095" t="str">
            <v>ООО "СУАР-ГРУПП"</v>
          </cell>
          <cell r="G1095">
            <v>321549802.80000001</v>
          </cell>
          <cell r="H1095" t="str">
            <v>Выполнение работ по завершению строительства дошкольного образовательного учреждения, совмещенного с начальной школой, Северо-Приморская часть, квартал 56АБ, корп.43 (ДОУ на 170 мест, школа на 300 мест), включая корректировку проектной документации с (41.20.40.900)</v>
          </cell>
          <cell r="I1095" t="str">
            <v>нет</v>
          </cell>
          <cell r="J1095" t="str">
            <v>нет</v>
          </cell>
        </row>
        <row r="1096">
          <cell r="B1096" t="str">
            <v>2780902552320000133</v>
          </cell>
          <cell r="C1096">
            <v>44089</v>
          </cell>
          <cell r="D1096" t="str">
            <v>СПБ ГКУ "ФКСР"</v>
          </cell>
          <cell r="E1096" t="str">
            <v>Санкт-Петербург</v>
          </cell>
          <cell r="F1096" t="str">
            <v>ООО "КИТ"</v>
          </cell>
          <cell r="G1096">
            <v>321219873.60000002</v>
          </cell>
          <cell r="H1096" t="str">
            <v>Выполнение работ по инженерной подготовке территории квартала 15 восточнее проспекта Юрия Гагарина с инженерным и инженерно-транспортным обеспечением (42.11.10.129)</v>
          </cell>
          <cell r="I1096" t="str">
            <v>нет</v>
          </cell>
          <cell r="J1096" t="str">
            <v>нет</v>
          </cell>
        </row>
        <row r="1097">
          <cell r="B1097" t="str">
            <v>2780902552319000128</v>
          </cell>
          <cell r="C1097">
            <v>43738</v>
          </cell>
          <cell r="D1097" t="str">
            <v>СПБ ГКУ "ФКСР"</v>
          </cell>
          <cell r="E1097" t="str">
            <v>Санкт-Петербург</v>
          </cell>
          <cell r="F1097" t="str">
            <v>ООО "ГПС-ОСНОВА"</v>
          </cell>
          <cell r="G1097">
            <v>315205407.62</v>
          </cell>
          <cell r="H1097" t="str">
            <v>Выполнение работ по завершению реконструкции зданий государственного бюджетного общеобразовательного учреждения гимназии №406 Пушкинского района Санкт-Петербурга по адресам: г.Пушкин, Леонтьевская ул., д. 10, литера А; Церковная ул., д. 16, литера А  (41.20.40.900)</v>
          </cell>
          <cell r="I1097" t="str">
            <v>нет</v>
          </cell>
          <cell r="J1097" t="str">
            <v>нет</v>
          </cell>
        </row>
        <row r="1098">
          <cell r="B1098" t="str">
            <v>2780902552320000006</v>
          </cell>
          <cell r="C1098">
            <v>43861</v>
          </cell>
          <cell r="D1098" t="str">
            <v>СПБ ГКУ "ФКСР"</v>
          </cell>
          <cell r="E1098" t="str">
            <v>Санкт-Петербург</v>
          </cell>
          <cell r="F1098" t="str">
            <v>ООО "СТРОЙАКТИВ"</v>
          </cell>
          <cell r="G1098">
            <v>313395457.31</v>
          </cell>
          <cell r="H1098" t="str">
            <v>Выполнение работ по завершению строительства поликлиники для взрослых по адресу: Санкт-Петербург, Коломяги, кв. 12А, корп. 16 (Вербная ул., уч.1 (восточнее д. 12, корп. 1, лит. А по Вербной ул.) ( 600 посещений в смену) (41.20.40.900)</v>
          </cell>
          <cell r="I1098" t="str">
            <v>нет</v>
          </cell>
          <cell r="J1098" t="str">
            <v>нет</v>
          </cell>
        </row>
        <row r="1099">
          <cell r="B1099" t="str">
            <v>2783000192722000001</v>
          </cell>
          <cell r="C1099">
            <v>44558</v>
          </cell>
          <cell r="D1099" t="str">
            <v>СПБ ГУП "ГОРЭЛЕКТРОТРАНС"</v>
          </cell>
          <cell r="E1099" t="str">
            <v>Санкт-Петербург</v>
          </cell>
          <cell r="F1099" t="str">
            <v>ООО "ПКФ "СНАРК"</v>
          </cell>
          <cell r="G1099">
            <v>306699999.98000002</v>
          </cell>
          <cell r="H1099" t="str">
            <v xml:space="preserve">реконструкция троллейбусной линии Гражданский пр. от пр. Непокорённых до Северного пр(42.22.22.140); </v>
          </cell>
          <cell r="I1099" t="str">
            <v>нет</v>
          </cell>
          <cell r="J1099" t="str">
            <v>нет</v>
          </cell>
        </row>
        <row r="1100">
          <cell r="B1100" t="str">
            <v>2783000042621000006</v>
          </cell>
          <cell r="C1100">
            <v>44398</v>
          </cell>
          <cell r="D1100" t="str">
            <v>ГУП "ВОДОКАНАЛ САНКТ-ПЕТЕРБУРГА"</v>
          </cell>
          <cell r="E1100" t="str">
            <v>Санкт-Петербург</v>
          </cell>
          <cell r="F1100" t="str">
            <v>ООО "ЭНЕРГЕТИЧЕСКОЕ СТРОИТЕЛЬСТВО"</v>
          </cell>
          <cell r="G1100">
            <v>304752403.69</v>
          </cell>
          <cell r="H1100" t="str">
            <v>Реконструкция водопроводной сети Д=300мм и общесплавной канализационной сети по адресу: ул. Аврова на участке от ул. Озерковой до Санкт-Петербургского пр.ельные по прокладке местных трубопроводов воды или сточных вод (42.21.22.110)</v>
          </cell>
          <cell r="I1100" t="str">
            <v>нет</v>
          </cell>
          <cell r="J1100" t="str">
            <v>нет</v>
          </cell>
        </row>
        <row r="1101">
          <cell r="B1101" t="str">
            <v>1783000223021000026</v>
          </cell>
          <cell r="C1101">
            <v>44543</v>
          </cell>
          <cell r="D1101" t="str">
            <v>РУССКИЙ МУЗЕЙ</v>
          </cell>
          <cell r="E1101" t="str">
            <v>Санкт-Петербург</v>
          </cell>
          <cell r="F1101" t="str">
            <v>АО"РЕНЕССАНС-РЕСТАВРАЦИЯ"</v>
          </cell>
          <cell r="G1101">
            <v>300480359.60000002</v>
          </cell>
          <cell r="H1101" t="str">
            <v>Работы по реставрации, консервации и воссозданию архитектурно-лепного декора на объектах культурного наследия (43.39.11.140)</v>
          </cell>
          <cell r="I1101" t="str">
            <v>нет</v>
          </cell>
          <cell r="J1101" t="str">
            <v>нет</v>
          </cell>
        </row>
        <row r="1102">
          <cell r="B1102" t="str">
            <v>2784001491820000122</v>
          </cell>
          <cell r="C1102">
            <v>44096</v>
          </cell>
          <cell r="D1102" t="str">
            <v>СПБ ГКУ "УПРАВЛЕНИЕ ЗАКАЗЧИКА"</v>
          </cell>
          <cell r="E1102" t="str">
            <v>Санкт-Петербург</v>
          </cell>
          <cell r="F1102" t="str">
            <v>ООО «СКН НВК»</v>
          </cell>
          <cell r="G1102">
            <v>298796707.67000002</v>
          </cell>
          <cell r="H1102" t="str">
            <v>Строительство систем водоснабжения и канализования пос.Торики (42.21.22.110)</v>
          </cell>
          <cell r="I1102" t="str">
            <v>нет</v>
          </cell>
          <cell r="J1102" t="str">
            <v>нет</v>
          </cell>
        </row>
        <row r="1103">
          <cell r="B1103" t="str">
            <v>2782534239021000036</v>
          </cell>
          <cell r="C1103">
            <v>44364</v>
          </cell>
          <cell r="D1103" t="str">
            <v>СПБ ГКУ "ДИРЕКЦИЯ ТРАНСПОРТНОГО СТРОИТЕЛЬСТВА"</v>
          </cell>
          <cell r="E1103" t="str">
            <v>Санкт-Петербург</v>
          </cell>
          <cell r="F1103" t="str">
            <v>АО "ТРЕСТ"</v>
          </cell>
          <cell r="G1103">
            <v>296455121.49000001</v>
          </cell>
          <cell r="H1103" t="str">
            <v>Выполнение работ по строительству автомобильной дороги (42.11.20)</v>
          </cell>
          <cell r="I1103" t="str">
            <v>нет</v>
          </cell>
          <cell r="J1103" t="str">
            <v>нет</v>
          </cell>
        </row>
        <row r="1104">
          <cell r="B1104" t="str">
            <v>2780902552320000076</v>
          </cell>
          <cell r="C1104">
            <v>44020</v>
          </cell>
          <cell r="D1104" t="str">
            <v>СПБ ГКУ "ФКСР"</v>
          </cell>
          <cell r="E1104" t="str">
            <v>Санкт-Петербург</v>
          </cell>
          <cell r="F1104" t="str">
            <v>ООО "АПЕКС"</v>
          </cell>
          <cell r="G1104">
            <v>293638983.32999998</v>
          </cell>
          <cell r="H1104" t="str">
            <v>Выполнение работ по строительству дошкольного образовательного учреждения по адресу: Санкт-Петербург, улица Добровольцев, дом 56, корпус 3, литера А (140 мест) (41.20.40.900)</v>
          </cell>
          <cell r="I1104" t="str">
            <v>нет</v>
          </cell>
          <cell r="J1104" t="str">
            <v>нет</v>
          </cell>
        </row>
        <row r="1105">
          <cell r="B1105" t="str">
            <v>2780902552321000159</v>
          </cell>
          <cell r="C1105">
            <v>44418</v>
          </cell>
          <cell r="D1105" t="str">
            <v>СПБ ГКУ "ФКСР"</v>
          </cell>
          <cell r="E1105" t="str">
            <v>Санкт-Петербург</v>
          </cell>
          <cell r="F1105" t="str">
            <v>ООО "КИТ"</v>
          </cell>
          <cell r="G1105">
            <v>292963241.19999999</v>
          </cell>
          <cell r="H1105" t="str">
            <v xml:space="preserve">Выполнение работ по строительству здания дошкольного образования на 160 мест с бассейном (18 этап строительства) по адресу: г. Санкт-Петербург, территория предприятия "Ручьи", участок 8 (уч. 196 по проекту планировки территории) (41.20.40.900); </v>
          </cell>
          <cell r="I1105" t="str">
            <v>нет</v>
          </cell>
          <cell r="J1105" t="str">
            <v>нет</v>
          </cell>
        </row>
        <row r="1106">
          <cell r="B1106" t="str">
            <v>2780902552321000251</v>
          </cell>
          <cell r="C1106">
            <v>44533</v>
          </cell>
          <cell r="D1106" t="str">
            <v>СПБ ГКУ "ФКСР"</v>
          </cell>
          <cell r="E1106" t="str">
            <v>Санкт-Петербург</v>
          </cell>
          <cell r="F1106" t="str">
            <v>ООО "НОРДСТРОЙ"</v>
          </cell>
          <cell r="G1106">
            <v>291453706</v>
          </cell>
          <cell r="H1106" t="str">
            <v>Выполнение работ по строительству здания дошкольного образовательного учреждения по адресу: Санкт-Петербург, муниципальный округ Горелово, Красносельское шоссе, участок 35 (140 мест) (41.20.40.900)</v>
          </cell>
          <cell r="I1106" t="str">
            <v>нет</v>
          </cell>
          <cell r="J1106" t="str">
            <v>нет</v>
          </cell>
        </row>
        <row r="1107">
          <cell r="B1107" t="str">
            <v>1783000241620000132</v>
          </cell>
          <cell r="C1107">
            <v>44077</v>
          </cell>
          <cell r="D1107" t="str">
            <v>ГОСУДАРСТВЕННЫЙ ЭРМИТАЖ, ФГБУК "ГОСУДАРСТВЕННЫЙ ЭРМИТАЖ"</v>
          </cell>
          <cell r="E1107" t="str">
            <v>Санкт-Петербург</v>
          </cell>
          <cell r="F1107" t="str">
            <v>ООО "ГПС"</v>
          </cell>
          <cell r="G1107">
            <v>287497439.91000003</v>
          </cell>
          <cell r="H1107" t="str">
            <v>Выполнение работ по реставрации и приспособлению для современного использования Здания «Биржи», г. Санкт-Петербург, Биржевая пл., д.4, лит. А. II этап. Реставрация и приспособление для современного использования (реставрация фасадов, восстановление г (41.20.40.200)</v>
          </cell>
          <cell r="I1107" t="str">
            <v>нет</v>
          </cell>
          <cell r="J1107" t="str">
            <v>нет</v>
          </cell>
        </row>
        <row r="1108">
          <cell r="B1108" t="str">
            <v>2782536397821000031</v>
          </cell>
          <cell r="C1108">
            <v>44265</v>
          </cell>
          <cell r="D1108" t="str">
            <v>КОМИТЕТ ПО ЭНЕРГЕТИКЕ И ИНЖЕНЕРНОМУ ОБЕСПЕЧЕНИЮ</v>
          </cell>
          <cell r="E1108" t="str">
            <v>Санкт-Петербург</v>
          </cell>
          <cell r="F1108" t="str">
            <v>ООО "ИНЖЕНЕРНАЯ КОМПАНИЯ"</v>
          </cell>
          <cell r="G1108">
            <v>285910119.60000002</v>
          </cell>
          <cell r="H1108" t="str">
            <v>Выполнение работ по реконструкции внутриквартальных тепловых сетей в квартале 2 Шувалово-Озерки (42.21.22.120)</v>
          </cell>
          <cell r="I1108" t="str">
            <v>нет</v>
          </cell>
          <cell r="J1108" t="str">
            <v>нет</v>
          </cell>
        </row>
        <row r="1109">
          <cell r="B1109" t="str">
            <v>2782536397820000137</v>
          </cell>
          <cell r="C1109">
            <v>44153</v>
          </cell>
          <cell r="D1109" t="str">
            <v>КОМИТЕТ ПО ЭНЕРГЕТИКЕ И ИНЖЕНЕРНОМУ ОБЕСПЕЧЕНИЮ</v>
          </cell>
          <cell r="E1109" t="str">
            <v>Санкт-Петербург</v>
          </cell>
          <cell r="F1109" t="str">
            <v>ООО  "ЭНЕРГОСЕТЬ"</v>
          </cell>
          <cell r="G1109">
            <v>263111787.66</v>
          </cell>
          <cell r="H1109" t="str">
            <v>Выполнение работ по реконструкции   магистральной тепловой сети по адресу: ул.Руставели от ТК-6 (40) у ул. Верности до ТК-10 (1) на углу пр. Науки и ТК-17 (31) с ДНС по пр.Науки (42.21.21.000)</v>
          </cell>
          <cell r="I1109" t="str">
            <v>нет</v>
          </cell>
          <cell r="J1109" t="str">
            <v>нет</v>
          </cell>
        </row>
        <row r="1110">
          <cell r="B1110" t="str">
            <v>2783000192721000006</v>
          </cell>
          <cell r="C1110">
            <v>44537</v>
          </cell>
          <cell r="D1110" t="str">
            <v>СПБ ГУП "ГОРЭЛЕКТРОТРАНС"</v>
          </cell>
          <cell r="E1110" t="str">
            <v>Санкт-Петербург</v>
          </cell>
          <cell r="F1110" t="str">
            <v>ООО "ПКФ "СНАРК"</v>
          </cell>
          <cell r="G1110">
            <v>262499999.96000001</v>
          </cell>
          <cell r="H1110" t="str">
            <v>реконструкция троллейбусной линии пр. Металлистов, Якорная ул., от Пискарёвского пр. до Красногвардейской пл</v>
          </cell>
          <cell r="I1110" t="str">
            <v>нет</v>
          </cell>
          <cell r="J1110" t="str">
            <v>нет</v>
          </cell>
        </row>
        <row r="1111">
          <cell r="B1111" t="str">
            <v>2782536397821000158</v>
          </cell>
          <cell r="C1111">
            <v>44525</v>
          </cell>
          <cell r="D1111" t="str">
            <v>КОМИТЕТ ПО ЭНЕРГЕТИКЕ И ИНЖЕНЕРНОМУ ОБЕСПЕЧЕНИЮ</v>
          </cell>
          <cell r="E1111" t="str">
            <v>Санкт-Петербург</v>
          </cell>
          <cell r="F1111" t="str">
            <v>ООО "ТЭС И"</v>
          </cell>
          <cell r="G1111">
            <v>260400000</v>
          </cell>
          <cell r="H1111" t="str">
            <v>Выполнение работ по реконструкции тепловых сетей в квартале 1 г. Колпино, ограниченном ул. Тазаева, Тверской ул., Красной ул. и наб. Комсомольского канала (42.21.22.120)</v>
          </cell>
          <cell r="I1111" t="str">
            <v>нет</v>
          </cell>
          <cell r="J1111" t="str">
            <v>нет</v>
          </cell>
        </row>
        <row r="1112">
          <cell r="B1112" t="str">
            <v>2782536397821000037</v>
          </cell>
          <cell r="C1112">
            <v>44267</v>
          </cell>
          <cell r="D1112" t="str">
            <v>КОМИТЕТ ПО ЭНЕРГЕТИКЕ И ИНЖЕНЕРНОМУ ОБЕСПЕЧЕНИЮ</v>
          </cell>
          <cell r="E1112" t="str">
            <v>Санкт-Петербург</v>
          </cell>
          <cell r="F1112" t="str">
            <v>ООО  "ЭНЕРГОСЕТЬ"</v>
          </cell>
          <cell r="G1112">
            <v>254267531.59999999</v>
          </cell>
          <cell r="H1112" t="str">
            <v>Выполнение работ по реконструкции магистральной тепловой сети по пр.Ударников от пр.Наставников до ТК-2 по ул.Коммуны с вводом в квартал 14 Ржевка-Пороховые (42.21.21.000)</v>
          </cell>
          <cell r="I1112" t="str">
            <v>нет</v>
          </cell>
          <cell r="J1112" t="str">
            <v>нет</v>
          </cell>
        </row>
        <row r="1113">
          <cell r="B1113" t="str">
            <v>2782536397821000036</v>
          </cell>
          <cell r="C1113">
            <v>44267</v>
          </cell>
          <cell r="D1113" t="str">
            <v>КОМИТЕТ ПО ЭНЕРГЕТИКЕ И ИНЖЕНЕРНОМУ ОБЕСПЕЧЕНИЮ</v>
          </cell>
          <cell r="E1113" t="str">
            <v>Санкт-Петербург</v>
          </cell>
          <cell r="F1113" t="str">
            <v>ООО  "ЭНЕРГОСЕТЬ"</v>
          </cell>
          <cell r="G1113">
            <v>251947121.59999999</v>
          </cell>
          <cell r="H1113" t="str">
            <v>Выполнение работ по реконструкции магистральной тепловой сети от ТЭЦ ООО «Обуховоэнерго» до ТК-3 по 1-му Рабфаковскому пер. и ТК-3а у дома пр. Обуховской Обороны, 269 корп.2 (42.21.21.000)</v>
          </cell>
          <cell r="I1113" t="str">
            <v>нет</v>
          </cell>
          <cell r="J1113" t="str">
            <v>нет</v>
          </cell>
        </row>
        <row r="1114">
          <cell r="B1114" t="str">
            <v>2780902552321000136</v>
          </cell>
          <cell r="C1114">
            <v>44403</v>
          </cell>
          <cell r="D1114" t="str">
            <v>СПБ ГКУ "ФКСР"</v>
          </cell>
          <cell r="E1114" t="str">
            <v>Санкт-Петербург</v>
          </cell>
          <cell r="F1114" t="str">
            <v>ООО "ПРОСПЕРИТИ"</v>
          </cell>
          <cell r="G1114">
            <v>243999888.77000001</v>
          </cell>
          <cell r="H1114" t="str">
            <v>Выполнение работ по строительству здания отделения скорой медицинской помощи на 20 бригад для СПб ГБУЗ "Городская поликлиника № 8" по адресу: ул. Крыленко, участок 1 (северо-восточнее дома 45, корп. 1, литера А по ул. Крыленко) (41.20.40.900)</v>
          </cell>
          <cell r="I1114" t="str">
            <v>нет</v>
          </cell>
          <cell r="J1114" t="str">
            <v>нет</v>
          </cell>
        </row>
        <row r="1115">
          <cell r="B1115" t="str">
            <v>2780902552320000045</v>
          </cell>
          <cell r="C1115">
            <v>43970</v>
          </cell>
          <cell r="D1115" t="str">
            <v>СПБ ГКУ "ФКСР"</v>
          </cell>
          <cell r="E1115" t="str">
            <v>Санкт-Петербург</v>
          </cell>
          <cell r="F1115" t="str">
            <v>ООО "СУАР-ГРУПП"</v>
          </cell>
          <cell r="G1115">
            <v>242774388.40000001</v>
          </cell>
          <cell r="H1115" t="str">
            <v>Выполнение работ по завершению строительства дошкольного образовательного учреждения, Санкт-Петербург, Суздальское шоссе, участок 15, (юго-западнее пересечения Суздальского шоссе с Выборгским направлением ж.д.) (140 мест), включая корректировку проек (41.20.40.900)</v>
          </cell>
          <cell r="I1115" t="str">
            <v>нет</v>
          </cell>
          <cell r="J1115" t="str">
            <v>нет</v>
          </cell>
        </row>
        <row r="1116">
          <cell r="B1116" t="str">
            <v>2782536397820000119</v>
          </cell>
          <cell r="C1116">
            <v>44146</v>
          </cell>
          <cell r="D1116" t="str">
            <v>КОМИТЕТ ПО ЭНЕРГЕТИКЕ И ИНЖЕНЕРНОМУ ОБЕСПЕЧЕНИЮ</v>
          </cell>
          <cell r="E1116" t="str">
            <v>Санкт-Петербург</v>
          </cell>
          <cell r="F1116" t="str">
            <v>ООО "СК СЕТЬ ЭНЕРГО"</v>
          </cell>
          <cell r="G1116">
            <v>241154543.52000001</v>
          </cell>
          <cell r="H1116" t="str">
            <v>Выполнение работ по реконструкции тепловых сетей в квартале 24 Шувалово-Озерки (42.21.22.120)</v>
          </cell>
          <cell r="I1116" t="str">
            <v>нет</v>
          </cell>
          <cell r="J1116" t="str">
            <v>нет</v>
          </cell>
        </row>
        <row r="1117">
          <cell r="B1117" t="str">
            <v>2780902552322000008</v>
          </cell>
          <cell r="C1117">
            <v>44625</v>
          </cell>
          <cell r="D1117" t="str">
            <v>СПБ ГКУ "ФКСР"</v>
          </cell>
          <cell r="E1117" t="str">
            <v>Санкт-Петербург</v>
          </cell>
          <cell r="F1117" t="str">
            <v>ООО "СК ДЕЛЬ-МАР"</v>
          </cell>
          <cell r="G1117">
            <v>238921310.80000001</v>
          </cell>
          <cell r="H1117" t="str">
            <v>Выполнение работ по строительству дошкольного образовательного учреждения по адресу: ул. Брянцева, участок 1 (западнее дома 16, литера А по ул. Ушинского) (110 мест), включая разработку проектной документации стадии РД (41.20.40.900)</v>
          </cell>
          <cell r="I1117" t="str">
            <v>нет</v>
          </cell>
          <cell r="J1117" t="str">
            <v>нет</v>
          </cell>
        </row>
        <row r="1118">
          <cell r="B1118" t="str">
            <v>2782536397821000133</v>
          </cell>
          <cell r="C1118">
            <v>44447</v>
          </cell>
          <cell r="D1118" t="str">
            <v>КОМИТЕТ ПО ЭНЕРГЕТИКЕ И ИНЖЕНЕРНОМУ ОБЕСПЕЧЕНИЮ</v>
          </cell>
          <cell r="E1118" t="str">
            <v>Санкт-Петербург</v>
          </cell>
          <cell r="F1118" t="str">
            <v>ООО "ТЕСЛА"</v>
          </cell>
          <cell r="G1118">
            <v>238361651</v>
          </cell>
          <cell r="H1118" t="str">
            <v>Выполнение работ по реконструкции тепловых сетей в квартале 34а Озера Долгого, от ЦТП по адресу: пр. Авиаконструкторов, д.14, корп.2 (42.21.22.120)</v>
          </cell>
          <cell r="I1118" t="str">
            <v>нет</v>
          </cell>
          <cell r="J1118" t="str">
            <v>нет</v>
          </cell>
        </row>
        <row r="1119">
          <cell r="B1119" t="str">
            <v>2783000042622000002</v>
          </cell>
          <cell r="C1119">
            <v>44609</v>
          </cell>
          <cell r="D1119" t="str">
            <v>ГУП "ВОДОКАНАЛ САНКТ-ПЕТЕРБУРГА"</v>
          </cell>
          <cell r="E1119" t="str">
            <v>Санкт-Петербург</v>
          </cell>
          <cell r="F1119" t="str">
            <v>ООО "НАВИГАТОР-СБС"</v>
          </cell>
          <cell r="G1119">
            <v>238130000</v>
          </cell>
          <cell r="H1119" t="str">
            <v>Реконструкция водопроводной сети по адресу: г. Колпино, водовод от НС 3-го подъема до НС 4-го подъема, на участке от ул. Адмиралтейская до ул. Раумская (42.21.22.110)</v>
          </cell>
          <cell r="I1119" t="str">
            <v>нет</v>
          </cell>
          <cell r="J1119" t="str">
            <v>нет</v>
          </cell>
        </row>
        <row r="1120">
          <cell r="B1120" t="str">
            <v>2782536397821000130</v>
          </cell>
          <cell r="C1120">
            <v>44439</v>
          </cell>
          <cell r="D1120" t="str">
            <v>КОМИТЕТ ПО ЭНЕРГЕТИКЕ И ИНЖЕНЕРНОМУ ОБЕСПЕЧЕНИЮ</v>
          </cell>
          <cell r="E1120" t="str">
            <v>Санкт-Петербург</v>
          </cell>
          <cell r="F1120" t="str">
            <v>ООО "РОСБЕЛСТРОЙТРЕЙД"</v>
          </cell>
          <cell r="G1120">
            <v>231360000</v>
          </cell>
          <cell r="H1120" t="str">
            <v>Выполнение работ по реконструкции тепловых сетей в квартале 134-140 (часть) (42.21.22.120)</v>
          </cell>
          <cell r="I1120" t="str">
            <v>нет</v>
          </cell>
          <cell r="J1120" t="str">
            <v>нет</v>
          </cell>
        </row>
        <row r="1121">
          <cell r="B1121" t="str">
            <v>2782545316320000013</v>
          </cell>
          <cell r="C1121">
            <v>44047</v>
          </cell>
          <cell r="D1121" t="str">
            <v>СПБ ГКУ "ДИРЕКЦИЯ ПО СОПРОВОЖДЕНИЮ ПРОМЫШЛЕННЫХ ПРОЕКТОВ"</v>
          </cell>
          <cell r="E1121" t="str">
            <v>Санкт-Петербург</v>
          </cell>
          <cell r="F1121" t="str">
            <v>ООО "СТРОЙКОМ"</v>
          </cell>
          <cell r="G1121">
            <v>218948321.97</v>
          </cell>
          <cell r="H1121" t="str">
            <v>Работы строительные по строительству гражданских сооружений, не включенные в другие группировки, кроме работ по сохранению и воссозданию объектов культурного наследия (42.99.29.100)</v>
          </cell>
          <cell r="I1121" t="str">
            <v>нет</v>
          </cell>
          <cell r="J1121" t="str">
            <v>нет</v>
          </cell>
        </row>
        <row r="1122">
          <cell r="B1122" t="str">
            <v>1780203042921002117</v>
          </cell>
          <cell r="C1122">
            <v>44454</v>
          </cell>
          <cell r="D1122" t="str">
            <v>ФГБУ "НМИЦ ИМ. В.А. АЛМАЗОВА" МИНЗДРАВА РОССИИ</v>
          </cell>
          <cell r="E1122" t="str">
            <v>Санкт-Петербург</v>
          </cell>
          <cell r="F1122" t="str">
            <v>ООО "ФСК "МАКРОСТРОЙ"</v>
          </cell>
          <cell r="G1122">
            <v>218818459</v>
          </cell>
          <cell r="H1122" t="str">
            <v>строительство объекта «Научно-клинический нейрохирургический комплекс федерального государственного бюджетного учреждения «Северо-Западный федеральный медицинский исследовательский центр имени В.А. Алмазова» Министерства здравоохранения Российской Фе (41.20.40.900); строительство объекта «Научно-клинический нейрохирургический комплекс федерального государственного бюджетного учреждения «Северо-Западный федеральный медицинский исследовательский центр имени В.А. Алмазова» Министерства здравоохранения Российской Фе (41.20.40.900)</v>
          </cell>
          <cell r="I1122" t="str">
            <v>нет</v>
          </cell>
          <cell r="J1122" t="str">
            <v>нет</v>
          </cell>
        </row>
        <row r="1123">
          <cell r="B1123" t="str">
            <v>1780100227421000688</v>
          </cell>
          <cell r="C1123">
            <v>44432</v>
          </cell>
          <cell r="D1123" t="str">
            <v>САНКТ-ПЕТЕРБУРГСКИЙ ГОСУДАРСТВЕННЫЙ УНИВЕРСИТЕТ, САНКТ-ПЕТЕРБУРГСКИЙ УНИВЕРСИТЕТ ИЛИ СПБГУ</v>
          </cell>
          <cell r="E1123" t="str">
            <v>Санкт-Петербург</v>
          </cell>
          <cell r="F1123" t="str">
            <v>ООО"СТРОИТЕЛЬНОЕ ДЕЛО-СГ "</v>
          </cell>
          <cell r="G1123">
            <v>213482189</v>
          </cell>
          <cell r="H1123" t="str">
            <v>Строительно-монтажные работы (43.99.90.200); ГРЩ (43.21.10.210); Наружные сети 0.4 кВ (43.21.10.290); ИТП (43.22.12.160); Теплотрасса (43.22.12.190); Строительно-монтажные работы (43.99.90.190)</v>
          </cell>
          <cell r="I1123" t="str">
            <v>нет</v>
          </cell>
          <cell r="J1123" t="str">
            <v>нет</v>
          </cell>
        </row>
        <row r="1124">
          <cell r="B1124" t="str">
            <v>2780902552321000036</v>
          </cell>
          <cell r="C1124">
            <v>44291</v>
          </cell>
          <cell r="D1124" t="str">
            <v>СПБ ГКУ "ФКСР"</v>
          </cell>
          <cell r="E1124" t="str">
            <v>Санкт-Петербург</v>
          </cell>
          <cell r="F1124" t="str">
            <v>ООО "ГЛОБУС"</v>
          </cell>
          <cell r="G1124">
            <v>211500000</v>
          </cell>
          <cell r="H1124" t="str">
            <v>Выполнение работ по строительству пожарного депо по адресу: проспект Луначарского, участок 1 (северо-восточнее пересечения с Лужской улицей); пр. Луначарского, участок 1 (северо-восточнее пересечения с Лужской ул.) (4 а/м) (41.20.40.900)</v>
          </cell>
          <cell r="I1124" t="str">
            <v>нет</v>
          </cell>
          <cell r="J1124" t="str">
            <v>нет</v>
          </cell>
        </row>
        <row r="1125">
          <cell r="B1125" t="str">
            <v>2782534239020000077</v>
          </cell>
          <cell r="C1125">
            <v>44113</v>
          </cell>
          <cell r="D1125" t="str">
            <v>СПБ ГКУ "ДИРЕКЦИЯ ТРАНСПОРТНОГО СТРОИТЕЛЬСТВА"</v>
          </cell>
          <cell r="E1125" t="str">
            <v>Санкт-Петербург</v>
          </cell>
          <cell r="F1125" t="str">
            <v>ООО "ЭКСПРЕСССТРОЙ"</v>
          </cell>
          <cell r="G1125">
            <v>208651099.86000001</v>
          </cell>
          <cell r="H1125" t="str">
            <v>Выполнение работ по капитальному ремонту объекта "пр. Энергетиков" для нужд Санкт-Петербурга (42.11.20.000)</v>
          </cell>
          <cell r="I1125" t="str">
            <v>нет</v>
          </cell>
          <cell r="J1125" t="str">
            <v>нет</v>
          </cell>
        </row>
        <row r="1126">
          <cell r="B1126" t="str">
            <v>1782549764319000025</v>
          </cell>
          <cell r="C1126">
            <v>43651</v>
          </cell>
          <cell r="D1126" t="str">
            <v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v>
          </cell>
          <cell r="E1126" t="str">
            <v>Санкт-Петербург</v>
          </cell>
          <cell r="F1126" t="str">
            <v>ООО "ВОЗРОЖДЕНИЕ ПЕТЕРБУРГА"</v>
          </cell>
          <cell r="G1126">
            <v>208301191.63</v>
          </cell>
          <cell r="H1126" t="str">
            <v>Проведение ремонтно-реставрационных работ на объекте культурного наследия федерального значения «Воскресенский Новодевичий монастырь» (Санкт-Петербург, Московский проспект, 100) (Храм Казанской иконы Божией Матери) (42.99.29.200)</v>
          </cell>
          <cell r="I1126" t="str">
            <v>нет</v>
          </cell>
          <cell r="J1126" t="str">
            <v>нет</v>
          </cell>
        </row>
        <row r="1127">
          <cell r="B1127" t="str">
            <v>2782536397821000150</v>
          </cell>
          <cell r="C1127">
            <v>44511</v>
          </cell>
          <cell r="D1127" t="str">
            <v>КОМИТЕТ ПО ЭНЕРГЕТИКЕ И ИНЖЕНЕРНОМУ ОБЕСПЕЧЕНИЮ</v>
          </cell>
          <cell r="E1127" t="str">
            <v>Санкт-Петербург</v>
          </cell>
          <cell r="F1127" t="str">
            <v>ООО "СК АВТОРИТЕТ"</v>
          </cell>
          <cell r="G1127">
            <v>197632845</v>
          </cell>
          <cell r="H1127" t="str">
            <v>Выполнение работ по реконструкции тепловых сетей г. Павловск, от котельной ул. Садовая, д. 53 до зданий по адресу: ул. Садовая, д.д. 51,49,45/29, Партизанский пер., д.д.27, 31/22, 29, д. 23/4 ул. 2-я Краснофлотская, ул. Проектируемая, д. 12 (42.21.22.120)</v>
          </cell>
          <cell r="I1127" t="str">
            <v>нет</v>
          </cell>
          <cell r="J1127" t="str">
            <v>нет</v>
          </cell>
        </row>
        <row r="1128">
          <cell r="B1128" t="str">
            <v>1780458890020000004</v>
          </cell>
          <cell r="C1128">
            <v>44050</v>
          </cell>
          <cell r="D1128" t="str">
            <v>АО "КБ "АРСЕНАЛ"</v>
          </cell>
          <cell r="E1128" t="str">
            <v>Санкт-Петербург</v>
          </cell>
          <cell r="F1128" t="str">
            <v>ООО "ИНФРАЛИНК"</v>
          </cell>
          <cell r="G1128">
            <v>194823991.38999999</v>
          </cell>
          <cell r="H1128" t="str">
            <v>выполнение работ в здании №76 по проекту: «Реконструкция и техническое перевооружение зданий № 8 и № 76 федерального государственного унитарного предприятия «КБ «Арсенал» в обеспечение создания транспортно-энергетического модуля» (41.20.40.000)</v>
          </cell>
          <cell r="I1128" t="str">
            <v>нет</v>
          </cell>
          <cell r="J1128" t="str">
            <v>нет</v>
          </cell>
        </row>
        <row r="1129">
          <cell r="B1129" t="str">
            <v>2780902552321000042</v>
          </cell>
          <cell r="C1129">
            <v>44300</v>
          </cell>
          <cell r="D1129" t="str">
            <v>СПБ ГКУ "ФКСР"</v>
          </cell>
          <cell r="E1129" t="str">
            <v>Санкт-Петербург</v>
          </cell>
          <cell r="F1129" t="str">
            <v>ООО "СУАР-ГРУПП"</v>
          </cell>
          <cell r="G1129">
            <v>192496031.80000001</v>
          </cell>
          <cell r="H1129" t="str">
            <v>Выполнение работ по реконструкции здания литера А СПб ГБСУСО "Психоневрологический интернат № 4", по адресу: Санкт-Петербург, г. Пушкин, Павловское шоссе, д. 67 (на 50 человек) (41.20.40.900)</v>
          </cell>
          <cell r="I1129" t="str">
            <v>нет</v>
          </cell>
          <cell r="J1129" t="str">
            <v>нет</v>
          </cell>
        </row>
        <row r="1130">
          <cell r="B1130" t="str">
            <v>2780621519520000064</v>
          </cell>
          <cell r="C1130">
            <v>43928</v>
          </cell>
          <cell r="D1130" t="str">
            <v>СПБ ГБУ "МОСТОТРЕСТ"</v>
          </cell>
          <cell r="E1130" t="str">
            <v>Санкт-Петербург</v>
          </cell>
          <cell r="F1130" t="str">
            <v>ООО "СК "ОРИОН ПЛЮС"</v>
          </cell>
          <cell r="G1130">
            <v>192416160.71000001</v>
          </cell>
          <cell r="H1130" t="str">
            <v>Капитальный ремонт объекта "Наб. р. Фонтанки в створе Бородинской ул., левый берег (102 п.м.) (43.99.90.200)</v>
          </cell>
          <cell r="I1130" t="str">
            <v>нет</v>
          </cell>
          <cell r="J1130" t="str">
            <v>нет</v>
          </cell>
        </row>
        <row r="1131">
          <cell r="B1131" t="str">
            <v>2780902552320000046</v>
          </cell>
          <cell r="C1131">
            <v>43971</v>
          </cell>
          <cell r="D1131" t="str">
            <v>СПБ ГКУ "ФКСР"</v>
          </cell>
          <cell r="E1131" t="str">
            <v>Санкт-Петербург</v>
          </cell>
          <cell r="F1131" t="str">
            <v>АО "ТРЕСТ № 68"</v>
          </cell>
          <cell r="G1131">
            <v>191956914</v>
          </cell>
          <cell r="H1131" t="str">
            <v>Выполнение работ по завершению строительства дошкольного образовательного учреждения по адресу: Санкт-Петербург, Приморский район, Северо-Приморская часть квартал 63 (Санкт-Петербург, Яхтенная ул., участок 1 (северо-восточнее д. 1, корп. 1, литера А  (41.20.40.900)</v>
          </cell>
          <cell r="I1131" t="str">
            <v>нет</v>
          </cell>
          <cell r="J1131" t="str">
            <v>нет</v>
          </cell>
        </row>
        <row r="1132">
          <cell r="B1132" t="str">
            <v>1784107701121000016</v>
          </cell>
          <cell r="C1132">
            <v>44462</v>
          </cell>
          <cell r="D1132" t="str">
            <v>ТРЕТИЙ КАССАЦИОННЫЙ СУД ОБЩЕЙ ЮРИСДИКЦИИ</v>
          </cell>
          <cell r="E1132" t="str">
            <v>Санкт-Петербург</v>
          </cell>
          <cell r="F1132" t="str">
            <v>ООО "АЛЬФА"</v>
          </cell>
          <cell r="G1132">
            <v>189113707.72999999</v>
          </cell>
          <cell r="H1132" t="str">
            <v>Выполнение работ по выборочному капитальному ремонту объекта культурного наследия федерального значения «Дворец Воронцова М.И. (Пажеский корпус)» (43.39.19.190)</v>
          </cell>
          <cell r="I1132" t="str">
            <v>нет</v>
          </cell>
          <cell r="J1132" t="str">
            <v>нет</v>
          </cell>
        </row>
        <row r="1133">
          <cell r="B1133" t="str">
            <v>2780902379820000022</v>
          </cell>
          <cell r="C1133">
            <v>43984</v>
          </cell>
          <cell r="D1133" t="str">
            <v>ГБОУ ШКОЛА № 263 С УГЛУБЛЕННЫМ ИЗУЧЕНИЕМ АНГЛИЙСКОГО ЯЗЫКА АДМИРАЛТЕЙСКОГО РАЙОНА САНКТ-ПЕТЕРБУРГА</v>
          </cell>
          <cell r="E1133" t="str">
            <v>Санкт-Петербург</v>
          </cell>
          <cell r="F1133" t="str">
            <v>ООО "РОСТСТРОЙ"</v>
          </cell>
          <cell r="G1133">
            <v>186606378</v>
          </cell>
          <cell r="H1133" t="str">
            <v>Работы строительные специализированные, не включенные в другие группировки, кроме работ на объектах культурного наследия (43.99.90.100)</v>
          </cell>
          <cell r="I1133" t="str">
            <v>нет</v>
          </cell>
          <cell r="J1133" t="str">
            <v>нет</v>
          </cell>
        </row>
        <row r="1134">
          <cell r="B1134" t="str">
            <v>2780902552319000084</v>
          </cell>
          <cell r="C1134">
            <v>43678</v>
          </cell>
          <cell r="D1134" t="str">
            <v>СПБ ГКУ "ФКСР"</v>
          </cell>
          <cell r="E1134" t="str">
            <v>Санкт-Петербург</v>
          </cell>
          <cell r="F1134" t="str">
            <v>ООО "СТРОЙСИНДИКАТ"</v>
          </cell>
          <cell r="G1134">
            <v>185780449.13</v>
          </cell>
          <cell r="H1134" t="str">
            <v>Выполнение работ по завершению реконструкции государственного образовательного учреждения средней общеобразовательной школы №434 Курортного района Санкт-Петербурга со строительством пристройки для размещения бассейна по адресу: г. Сестрорецк, ул. Мос (41.20.40.900)</v>
          </cell>
          <cell r="I1134" t="str">
            <v>нет</v>
          </cell>
          <cell r="J1134" t="str">
            <v>нет</v>
          </cell>
        </row>
        <row r="1135">
          <cell r="B1135" t="str">
            <v>1781202483321000658</v>
          </cell>
          <cell r="C1135">
            <v>44463</v>
          </cell>
          <cell r="D1135" t="str">
            <v>ФБУ "АДМИНИСТРАЦИЯ "ВОЛГО-БАЛТ"</v>
          </cell>
          <cell r="E1135" t="str">
            <v>Санкт-Петербург</v>
          </cell>
          <cell r="F1135" t="str">
            <v>АО "ИРМАСТ-М"</v>
          </cell>
          <cell r="G1135">
            <v>181093601.33000001</v>
          </cell>
          <cell r="H1135" t="str">
            <v>Разработка рабочей документации и выполнение строительно-монтажных работ по объекту: «Капитальный ремонт правых стен секций №№ 5,6 камеры и устранение фильтрации в галереях Верхне-Свирского шлюза (43.99.90.190)</v>
          </cell>
          <cell r="I1135" t="str">
            <v>нет</v>
          </cell>
          <cell r="J1135" t="str">
            <v>нет</v>
          </cell>
        </row>
        <row r="1136">
          <cell r="B1136" t="str">
            <v>2782536397819000046</v>
          </cell>
          <cell r="C1136">
            <v>43598</v>
          </cell>
          <cell r="D1136" t="str">
            <v>КОМИТЕТ ПО ЭНЕРГЕТИКЕ И ИНЖЕНЕРНОМУ ОБЕСПЕЧЕНИЮ</v>
          </cell>
          <cell r="E1136" t="str">
            <v>Санкт-Петербург</v>
          </cell>
          <cell r="F1136" t="str">
            <v>ООО "СК СЕТЬ ЭНЕРГО"</v>
          </cell>
          <cell r="G1136">
            <v>178138864.78</v>
          </cell>
          <cell r="H1136" t="str">
            <v>выполнение работ по реконструкции тепловых сетей в квартале 55 Севернее Муринского ручья (42.21.22.120)</v>
          </cell>
          <cell r="I1136" t="str">
            <v>нет</v>
          </cell>
          <cell r="J1136" t="str">
            <v>нет</v>
          </cell>
        </row>
        <row r="1137">
          <cell r="B1137" t="str">
            <v>1784144369121000004</v>
          </cell>
          <cell r="C1137">
            <v>44362</v>
          </cell>
          <cell r="D1137" t="str">
            <v>ФГКУ "6 ЦЗЗ ВОЙСК НАЦИОНАЛЬНОЙ ГВАРДИИ"</v>
          </cell>
          <cell r="E1137" t="str">
            <v>Санкт-Петербург</v>
          </cell>
          <cell r="F1137" t="str">
            <v>ООО "ВИП БАЛТИК ГРУПП"</v>
          </cell>
          <cell r="G1137">
            <v>164961725</v>
          </cell>
          <cell r="H1137" t="str">
            <v>«Выполнение комплекса работ по завершению строительства и вводу в эксплуатацию объекта: «220 квартирный жилой дом на территории войсковой части 3526 п. Лебяжье Ломоносовского района Ленинградской области» (в рамках ГОЗ)  по титульному списку капиталь (41.20.10.190)</v>
          </cell>
          <cell r="I1137" t="str">
            <v>нет</v>
          </cell>
          <cell r="J1137" t="str">
            <v>нет</v>
          </cell>
        </row>
        <row r="1138">
          <cell r="B1138" t="str">
            <v>2781107085120000185</v>
          </cell>
          <cell r="C1138">
            <v>43969</v>
          </cell>
          <cell r="D1138" t="str">
            <v>СПБ ГБУЗ "ГВВ"</v>
          </cell>
          <cell r="E1138" t="str">
            <v>Санкт-Петербург</v>
          </cell>
          <cell r="F1138" t="str">
            <v>ООО "ЛЕНТЕХСТРОЙ"</v>
          </cell>
          <cell r="G1138">
            <v>164565126.59999999</v>
          </cell>
          <cell r="H1138" t="str">
            <v>Мебель медицинская, включая хирургическую, стоматологическую или ветеринарную, и ее части (32.50.30.110); Проведение строительно-монтажных, отделочных работ (43.29.19.190)</v>
          </cell>
          <cell r="I1138" t="str">
            <v>нет</v>
          </cell>
          <cell r="J1138" t="str">
            <v>нет</v>
          </cell>
        </row>
        <row r="1139">
          <cell r="B1139" t="str">
            <v>2783000192721000001</v>
          </cell>
          <cell r="C1139">
            <v>44313</v>
          </cell>
          <cell r="D1139" t="str">
            <v>СПБ ГУП "ГОРЭЛЕКТРОТРАНС"</v>
          </cell>
          <cell r="E1139" t="str">
            <v>Санкт-Петербург</v>
          </cell>
          <cell r="F1139" t="str">
            <v>АО "НИК"</v>
          </cell>
          <cell r="G1139">
            <v>164360938.44</v>
          </cell>
          <cell r="H1139" t="str">
            <v>Выполнение работ по реконструкции троллейбусной линии Институтский пр., ул. Курчатова от Новороссийской ул. до Политехнической ул. (42.22.22.140)</v>
          </cell>
          <cell r="I1139" t="str">
            <v>нет</v>
          </cell>
          <cell r="J1139" t="str">
            <v>нет</v>
          </cell>
        </row>
        <row r="1140">
          <cell r="B1140" t="str">
            <v>2782545980022000008</v>
          </cell>
          <cell r="C1140">
            <v>44606</v>
          </cell>
          <cell r="D1140" t="str">
            <v>СПБ ГКУ "ДИРЕКЦИЯ ЗАКАЗЧИКА"</v>
          </cell>
          <cell r="E1140" t="str">
            <v>Санкт-Петербург</v>
          </cell>
          <cell r="F1140" t="str">
            <v>АО "РЕМФАСАД"</v>
          </cell>
          <cell r="G1140">
            <v>160240330</v>
          </cell>
          <cell r="H1140" t="str">
            <v>Выполнение работ по реставрации и ремонту лицевого фасада, брандмауэра и правого дворового фасада объекта культурного наследия регионального значения «Бывший дом Бутурлиной» (Санкт-Петербург, ул. Чайковского, д. 10, литера А) (43.99.90.200)</v>
          </cell>
          <cell r="I1140" t="str">
            <v>нет</v>
          </cell>
          <cell r="J1140" t="str">
            <v>нет</v>
          </cell>
        </row>
        <row r="1141">
          <cell r="B1141" t="str">
            <v>2782536397821000154</v>
          </cell>
          <cell r="C1141">
            <v>44519</v>
          </cell>
          <cell r="D1141" t="str">
            <v>КОМИТЕТ ПО ЭНЕРГЕТИКЕ И ИНЖЕНЕРНОМУ ОБЕСПЕЧЕНИЮ</v>
          </cell>
          <cell r="E1141" t="str">
            <v>Санкт-Петербург</v>
          </cell>
          <cell r="F1141" t="str">
            <v>ООО "ЭНЕРГЕТИЧЕСКОЕ СТРОИТЕЛЬСТВО"</v>
          </cell>
          <cell r="G1141">
            <v>159960095.22999999</v>
          </cell>
          <cell r="H1141" t="str">
            <v>Выполнение работ по реконструкции ЦТП по адресу: г. Санкт-Петербург, ул. Ворошилова, д.9, корп.2 лит. А (41.20.20.390)</v>
          </cell>
          <cell r="I1141" t="str">
            <v>нет</v>
          </cell>
          <cell r="J1141" t="str">
            <v>нет</v>
          </cell>
        </row>
        <row r="1142">
          <cell r="B1142" t="str">
            <v>2782536397821000129</v>
          </cell>
          <cell r="C1142">
            <v>44439</v>
          </cell>
          <cell r="D1142" t="str">
            <v>КОМИТЕТ ПО ЭНЕРГЕТИКЕ И ИНЖЕНЕРНОМУ ОБЕСПЕЧЕНИЮ</v>
          </cell>
          <cell r="E1142" t="str">
            <v>Санкт-Петербург</v>
          </cell>
          <cell r="F1142" t="str">
            <v>ООО "ПРОСПЕРИТИ"</v>
          </cell>
          <cell r="G1142">
            <v>159083629.44999999</v>
          </cell>
          <cell r="H1142" t="str">
            <v>Выполнение работ по реконструкции  магистральной тепловой сети от 2-ой Правобережной котельной по адресу: г.СПб, ул.Ванеева, д.3 до УЗ-3 (42.21.21.000)</v>
          </cell>
          <cell r="I1142" t="str">
            <v>нет</v>
          </cell>
          <cell r="J1142" t="str">
            <v>нет</v>
          </cell>
        </row>
        <row r="1143">
          <cell r="B1143" t="str">
            <v>2780902552320000030</v>
          </cell>
          <cell r="C1143">
            <v>43914</v>
          </cell>
          <cell r="D1143" t="str">
            <v>СПБ ГКУ "ФКСР"</v>
          </cell>
          <cell r="E1143" t="str">
            <v>Санкт-Петербург</v>
          </cell>
          <cell r="F1143" t="str">
            <v>АО "ТРЕСТ № 68"</v>
          </cell>
          <cell r="G1143">
            <v>157621363.5</v>
          </cell>
          <cell r="H1143" t="str">
            <v>Выполнение работ по завершению строительства дошкольного образовательного учреждения, Санкт-Петербург, поселок Металлострой, Садовая улица, участок 2 (юго-западнее пересечения с Пионерской улицей), (поселок Металлострой, квартал 2А, участок 4) (185 м (41.20.40.900)</v>
          </cell>
          <cell r="I1143" t="str">
            <v>нет</v>
          </cell>
          <cell r="J1143" t="str">
            <v>нет</v>
          </cell>
        </row>
        <row r="1144">
          <cell r="B1144" t="str">
            <v>2782536397821000022</v>
          </cell>
          <cell r="C1144">
            <v>44242</v>
          </cell>
          <cell r="D1144" t="str">
            <v>КОМИТЕТ ПО ЭНЕРГЕТИКЕ И ИНЖЕНЕРНОМУ ОБЕСПЕЧЕНИЮ</v>
          </cell>
          <cell r="E1144" t="str">
            <v>Санкт-Петербург</v>
          </cell>
          <cell r="F1144" t="str">
            <v>ООО "РОСБЕЛСТРОЙТРЕЙД"</v>
          </cell>
          <cell r="G1144">
            <v>153550000</v>
          </cell>
          <cell r="H1144" t="str">
            <v>Выполнение работ по реконструкции тепловых сетей в квартале 3-6 Сосновой Поляны (42.21.22.120)</v>
          </cell>
          <cell r="I1144" t="str">
            <v>78-1-1-2-076237-2021
10.12.2021</v>
          </cell>
          <cell r="J1144" t="str">
            <v>нет</v>
          </cell>
        </row>
        <row r="1145">
          <cell r="B1145" t="str">
            <v>2782536397821000032</v>
          </cell>
          <cell r="C1145">
            <v>44264</v>
          </cell>
          <cell r="D1145" t="str">
            <v>КОМИТЕТ ПО ЭНЕРГЕТИКЕ И ИНЖЕНЕРНОМУ ОБЕСПЕЧЕНИЮ</v>
          </cell>
          <cell r="E1145" t="str">
            <v>Санкт-Петербург</v>
          </cell>
          <cell r="F1145" t="str">
            <v>ООО "ЕВРОГАЗСТРОЙ"</v>
          </cell>
          <cell r="G1145">
            <v>151542944</v>
          </cell>
          <cell r="H1145" t="str">
            <v>Выполнение работ по реконструкции магистральной тепловой сети по адресу:  Гжатская ул. от ТК-1(13а) до ТК-4(11) и до Гжатской ул., д. 4, вводы в кварталы 9а, 26Б Гражданки (42.21.21.000)_x000D_
127097480,64	12.03.2021 14:52:27	158340425,38	24.12.2021 13:26:26	2782536397821000034	11.03.2021 0:00:00	11.03.2021 0:00:00	31.12.2023 0:00:00	КОМИТЕТ ПО ЭНЕРГЕТИКЕ И ИНЖЕНЕРНОМУ ОБЕСПЕЧЕНИЮ	7825363978	Санкт-Петербург	ООО ИК ЭНЕРГИЯ"</v>
          </cell>
          <cell r="I1145" t="str">
            <v>нет</v>
          </cell>
          <cell r="J1145" t="str">
            <v>нет</v>
          </cell>
        </row>
        <row r="1146">
          <cell r="B1146" t="str">
            <v>2780902552321000140</v>
          </cell>
          <cell r="C1146">
            <v>44410</v>
          </cell>
          <cell r="D1146" t="str">
            <v>СПБ ГКУ "ФКСР"</v>
          </cell>
          <cell r="E1146" t="str">
            <v>Санкт-Петербург</v>
          </cell>
          <cell r="F1146" t="str">
            <v>АО "МОНОЛИТСТРОЙ"</v>
          </cell>
          <cell r="G1146">
            <v>148546692.40000001</v>
          </cell>
          <cell r="H1146" t="str">
            <v>Выполнение работ по завершению строительства зданий детского туберкулезного санатория на 300 мест на базе СПб ГУЗ "Детский туберкулезный санаторий "Жемчужина" по адресу: Санкт-Петербург, пос. Ушково, улица Пляжевая, дом 10 (улица Пляжевая, дом 10, ли (41.20.40.900)</v>
          </cell>
          <cell r="I1146" t="str">
            <v>нет</v>
          </cell>
          <cell r="J1146" t="str">
            <v>нет</v>
          </cell>
        </row>
        <row r="1147">
          <cell r="B1147" t="str">
            <v>2783000207820000140</v>
          </cell>
          <cell r="C1147">
            <v>43997</v>
          </cell>
          <cell r="D1147" t="str">
            <v>АДМИНИСТРАЦИЯ ГУБЕРНАТОРА САНКТ-ПЕТЕРБУРГА</v>
          </cell>
          <cell r="E1147" t="str">
            <v>Санкт-Петербург</v>
          </cell>
          <cell r="F1147" t="str">
            <v>АО "РЕМФАСАД"</v>
          </cell>
          <cell r="G1147">
            <v>148186847.34</v>
          </cell>
          <cell r="H1147" t="str">
            <v>Работы строительные специализированные, не включенные в другие группировки, на объектах культурного наследия (43.99.90.200)</v>
          </cell>
          <cell r="I1147" t="str">
            <v>нет</v>
          </cell>
          <cell r="J1147" t="str">
            <v>нет</v>
          </cell>
        </row>
        <row r="1148">
          <cell r="B1148" t="str">
            <v>2780902552320000044</v>
          </cell>
          <cell r="C1148">
            <v>43969</v>
          </cell>
          <cell r="D1148" t="str">
            <v>СПБ ГКУ "ФКСР"</v>
          </cell>
          <cell r="E1148" t="str">
            <v>Санкт-Петербург</v>
          </cell>
          <cell r="F1148" t="str">
            <v>ООО "СУАР-ГРУПП"</v>
          </cell>
          <cell r="G1148">
            <v>138471981.59999999</v>
          </cell>
          <cell r="H1148" t="str">
            <v>Выполнение работ по завершению строительства дошкольного образовательного учреждения, Санкт-Петербург, Суздальское шоссе, участок 14 (юго-западнее пересечения Суздальского шоссе с Выборгским направлением ж.д.) (140 мест) (41.20.40.900)</v>
          </cell>
          <cell r="I1148" t="str">
            <v>нет</v>
          </cell>
          <cell r="J1148" t="str">
            <v>нет</v>
          </cell>
        </row>
        <row r="1149">
          <cell r="B1149" t="str">
            <v>2782536397821000157</v>
          </cell>
          <cell r="C1149">
            <v>44519</v>
          </cell>
          <cell r="D1149" t="str">
            <v>КОМИТЕТ ПО ЭНЕРГЕТИКЕ И ИНЖЕНЕРНОМУ ОБЕСПЕЧЕНИЮ</v>
          </cell>
          <cell r="E1149" t="str">
            <v>Санкт-Петербург</v>
          </cell>
          <cell r="F1149" t="str">
            <v>ООО "ЭНЕРГЕТИЧЕСКОЕ СТРОИТЕЛЬСТВО"</v>
          </cell>
          <cell r="G1149">
            <v>136684810.84999999</v>
          </cell>
          <cell r="H1149" t="str">
            <v>Выполнение работ по реконструкции ЦТП по адресу: г. Санкт-Петербург,  Гаккелевская ул., д.27, лит.А, корп.3 (41.20.20.390)</v>
          </cell>
          <cell r="I1149" t="str">
            <v>нет</v>
          </cell>
          <cell r="J1149" t="str">
            <v>нет</v>
          </cell>
        </row>
        <row r="1150">
          <cell r="B1150" t="str">
            <v>1782549764320000031</v>
          </cell>
          <cell r="C1150">
            <v>44019</v>
          </cell>
          <cell r="D1150" t="str">
            <v>ФЕДЕРАЛЬНОЕ ГОСУДАРСТВЕННОЕ КАЗЕННОЕ УЧРЕЖДЕНИЕ "СЕВЕРО-ЗАПАДНАЯ ДИРЕКЦИЯ ПО СТРОИТЕЛЬСТВУ ОБЪЕКТОВ  КУЛЬТУРЫ" МИНИСТЕРСТВА СТРОИТЕЛЬСТВА И ЖИЛИЩНО-КО</v>
          </cell>
          <cell r="E1150" t="str">
            <v>Санкт-Петербург</v>
          </cell>
          <cell r="F1150" t="str">
            <v>АО"РЕНЕССАНС-РЕСТАВРАЦИЯ"</v>
          </cell>
          <cell r="G1150">
            <v>134177829.95</v>
          </cell>
          <cell r="H1150" t="str">
            <v>Проведение ремонтно-реставрационных работ на объекте культурного наследия "Комплекс крепостных построек и сооружений на острове, XIII-XIX вв." ("Арсенал (первый корпус)", "Арсенал (второй корпус)", "Тюрьма") (Ленинградская область, Выборгский р-н, г. (42.99.29.200)</v>
          </cell>
          <cell r="I1150" t="str">
            <v>нет</v>
          </cell>
          <cell r="J1150" t="str">
            <v>нет</v>
          </cell>
        </row>
        <row r="1151">
          <cell r="B1151" t="str">
            <v>2781800390321000091</v>
          </cell>
          <cell r="C1151">
            <v>44557</v>
          </cell>
          <cell r="D1151" t="str">
            <v>-</v>
          </cell>
          <cell r="E1151" t="str">
            <v>Санкт-Петербург</v>
          </cell>
          <cell r="F1151" t="str">
            <v>ООО "РЕВОЛИС"</v>
          </cell>
          <cell r="G1151">
            <v>134162392</v>
          </cell>
          <cell r="H1151" t="str">
            <v>Выполнение работ по сохранению объекта культурного наследия «Присутственные места (городская Дума)» северо-восточной части здания администрации Кронштадтского района Санкт-Петербурга по адресу: г. Кронштадт, пр. Ленина, д.36, лит. А. (43.99.90.200)</v>
          </cell>
          <cell r="I1151" t="str">
            <v>нет</v>
          </cell>
          <cell r="J1151" t="str">
            <v>нет</v>
          </cell>
        </row>
        <row r="1152">
          <cell r="B1152" t="str">
            <v>2782534239019000027</v>
          </cell>
          <cell r="C1152">
            <v>43570</v>
          </cell>
          <cell r="D1152" t="str">
            <v>СПБ ГКУ "ДИРЕКЦИЯ ТРАНСПОРТНОГО СТРОИТЕЛЬСТВА"</v>
          </cell>
          <cell r="E1152" t="str">
            <v>Санкт-Петербург</v>
          </cell>
          <cell r="F1152" t="str">
            <v>АО "СТРОЙИНВЕСТ"</v>
          </cell>
          <cell r="G1152">
            <v>132700462.25</v>
          </cell>
          <cell r="H1152" t="str">
            <v>Выполнение работ по капитальному ремонту объекта "Петергофское шоссе-пр.Буденного" для нужд Санкт-Петербурга (42.11.20.000)</v>
          </cell>
          <cell r="I1152" t="str">
            <v>нет</v>
          </cell>
          <cell r="J1152" t="str">
            <v>нет</v>
          </cell>
        </row>
        <row r="1153">
          <cell r="B1153" t="str">
            <v>1782511801319000132</v>
          </cell>
          <cell r="C1153">
            <v>43822</v>
          </cell>
          <cell r="D1153" t="str">
            <v>УСД В ЛЕНИНГРАДСКОЙ ОБЛАСТИ</v>
          </cell>
          <cell r="E1153" t="str">
            <v>Санкт-Петербург</v>
          </cell>
          <cell r="F1153" t="str">
            <v>АО "ТРЕСТ № 68"</v>
          </cell>
          <cell r="G1153">
            <v>129755560.40000001</v>
          </cell>
          <cell r="H1153" t="str">
            <v>Выполнение всех предусмотренных проектной документацией строительно-монтажных работ и иных предусмотренных контрактом мероприятий по продолжению строительства объекта капитального строительства: строительства здания для размещения Тосненского городск (41.20.20.210)</v>
          </cell>
          <cell r="I1153" t="str">
            <v>нет</v>
          </cell>
          <cell r="J1153" t="str">
            <v>нет</v>
          </cell>
        </row>
        <row r="1154">
          <cell r="B1154" t="str">
            <v>2782536397822000023</v>
          </cell>
          <cell r="C1154">
            <v>44592</v>
          </cell>
          <cell r="D1154" t="str">
            <v>КОМИТЕТ ПО ЭНЕРГЕТИКЕ И ИНЖЕНЕРНОМУ ОБЕСПЕЧЕНИЮ</v>
          </cell>
          <cell r="E1154" t="str">
            <v>Санкт-Петербург</v>
          </cell>
          <cell r="F1154" t="str">
            <v>ООО "СВЕТОСЕРВИС - СПБ"</v>
          </cell>
          <cell r="G1154">
            <v>129283516.38</v>
          </cell>
          <cell r="H1154" t="str">
            <v>Выполнение работ по реконструкции  наружного освещения объекта: Квартал 11, Ульянка (ул. Солдата Корзуна - пр.Народного Ополчения - ул.Генерала Симоняка - ул.Стойкости) (43.21.10.110)</v>
          </cell>
          <cell r="I1154" t="str">
            <v>нет</v>
          </cell>
          <cell r="J1154" t="str">
            <v>нет</v>
          </cell>
        </row>
        <row r="1155">
          <cell r="B1155" t="str">
            <v>2782534239020000067</v>
          </cell>
          <cell r="C1155">
            <v>44102</v>
          </cell>
          <cell r="D1155" t="str">
            <v>СПБ ГКУ "ДИРЕКЦИЯ ТРАНСПОРТНОГО СТРОИТЕЛЬСТВА"</v>
          </cell>
          <cell r="E1155" t="str">
            <v>Санкт-Петербург</v>
          </cell>
          <cell r="F1155" t="str">
            <v>АО "ТРЕСТ"</v>
          </cell>
          <cell r="G1155">
            <v>128757114.62</v>
          </cell>
          <cell r="H1155" t="str">
            <v>Выполнение работ по капитальному ремонту объекта «Автомобильная дорога  М-20 «Санкт-Петербург – Киев» 1 этап. Выполнение шумозащитных мероприятий» для нужд Санкт-Петербурга (42.11.20.000)</v>
          </cell>
          <cell r="I1155" t="str">
            <v>нет</v>
          </cell>
          <cell r="J1155" t="str">
            <v>нет</v>
          </cell>
        </row>
        <row r="1156">
          <cell r="B1156" t="str">
            <v>1780100227421000687</v>
          </cell>
          <cell r="C1156">
            <v>44432</v>
          </cell>
          <cell r="D1156" t="str">
            <v>САНКТ-ПЕТЕРБУРГСКИЙ ГОСУДАРСТВЕННЫЙ УНИВЕРСИТЕТ, САНКТ-ПЕТЕРБУРГСКИЙ УНИВЕРСИТЕТ ИЛИ СПБГУ</v>
          </cell>
          <cell r="E1156" t="str">
            <v>Санкт-Петербург</v>
          </cell>
          <cell r="F1156" t="str">
            <v>ООО "ЛЕНПРОФМОНТАЖ"</v>
          </cell>
          <cell r="G1156">
            <v>128000000</v>
          </cell>
          <cell r="H1156" t="str">
            <v>Выполнение работ по капитальному ремонту фасадов зданий СПбГУ по адресу: г. Санкт-Петербург, г. Петергоф, ул. Ботаническая, д. 66, к.3, к. 4 (43.99.90.190)</v>
          </cell>
          <cell r="I1156" t="str">
            <v>нет</v>
          </cell>
          <cell r="J1156" t="str">
            <v>нет</v>
          </cell>
        </row>
        <row r="1157">
          <cell r="B1157" t="str">
            <v>2782536397821000018</v>
          </cell>
          <cell r="C1157">
            <v>44247</v>
          </cell>
          <cell r="D1157" t="str">
            <v>КОМИТЕТ ПО ЭНЕРГЕТИКЕ И ИНЖЕНЕРНОМУ ОБЕСПЕЧЕНИЮ</v>
          </cell>
          <cell r="E1157" t="str">
            <v>Санкт-Петербург</v>
          </cell>
          <cell r="F1157" t="str">
            <v>ООО "ЭГМ"</v>
          </cell>
          <cell r="G1157">
            <v>126424123.37</v>
          </cell>
          <cell r="H1157" t="str">
            <v>Выполнение работ по реконструкции котельной по адресу: Санкт-Петербург, г.Пушкин, Красносельское шоссе, д.39а для подключения новых абонентов жилого сектора г.Пушкин (41.20.20.390)</v>
          </cell>
          <cell r="I1157" t="str">
            <v>нет</v>
          </cell>
          <cell r="J1157" t="str">
            <v>нет</v>
          </cell>
        </row>
        <row r="1158">
          <cell r="B1158" t="str">
            <v>2782536397821000152</v>
          </cell>
          <cell r="C1158">
            <v>44511</v>
          </cell>
          <cell r="D1158" t="str">
            <v>КОМИТЕТ ПО ЭНЕРГЕТИКЕ И ИНЖЕНЕРНОМУ ОБЕСПЕЧЕНИЮ</v>
          </cell>
          <cell r="E1158" t="str">
            <v>Санкт-Петербург</v>
          </cell>
          <cell r="F1158" t="str">
            <v>ООО "ТЭС И"</v>
          </cell>
          <cell r="G1158">
            <v>123400000</v>
          </cell>
          <cell r="H1158" t="str">
            <v>Выполнение работ по реконструкции тепловых сетей в квартале 1 А г. Колпино, ограниченном ул. Правды, Октябрьской ул., ул.Урицкого, наб. Комсомольского канала (42.21.22.120)</v>
          </cell>
          <cell r="I1158" t="str">
            <v>нет</v>
          </cell>
          <cell r="J1158" t="str">
            <v>нет</v>
          </cell>
        </row>
        <row r="1159">
          <cell r="B1159" t="str">
            <v>2782536397821000020</v>
          </cell>
          <cell r="C1159">
            <v>44242</v>
          </cell>
          <cell r="D1159" t="str">
            <v>КОМИТЕТ ПО ЭНЕРГЕТИКЕ И ИНЖЕНЕРНОМУ ОБЕСПЕЧЕНИЮ</v>
          </cell>
          <cell r="E1159" t="str">
            <v>Санкт-Петербург</v>
          </cell>
          <cell r="F1159" t="str">
            <v>ООО "ТЭС И"</v>
          </cell>
          <cell r="G1159">
            <v>121750000</v>
          </cell>
          <cell r="H1159" t="str">
            <v>Выполнение работ по реконструкции тепловых сетей в квартале 7 СУН (42.21.22.120)</v>
          </cell>
          <cell r="I1159" t="str">
            <v>нет</v>
          </cell>
          <cell r="J1159" t="str">
            <v>нет</v>
          </cell>
        </row>
        <row r="1160">
          <cell r="B1160" t="str">
            <v>4781057700720000006</v>
          </cell>
          <cell r="C1160">
            <v>44020</v>
          </cell>
          <cell r="D1160" t="str">
            <v>АО "ТЕПЛОСЕТЬ САНКТ-ПЕТЕРБУРГА"</v>
          </cell>
          <cell r="E1160" t="str">
            <v>Санкт-Петербург</v>
          </cell>
          <cell r="F1160" t="str">
            <v>ООО "СК СЕТЬ ЭНЕРГО"</v>
          </cell>
          <cell r="G1160">
            <v>119270250</v>
          </cell>
          <cell r="H1160" t="str">
            <v>Работы строительные по прокладке магистральных трубопроводов (42.21.21.000); Работы строительные по прокладке местных трубопроводов горячей воды (42.21.22.120)</v>
          </cell>
          <cell r="I1160" t="str">
            <v>нет</v>
          </cell>
          <cell r="J1160" t="str">
            <v>нет</v>
          </cell>
        </row>
        <row r="1161">
          <cell r="B1161" t="str">
            <v>1782606282122000020</v>
          </cell>
          <cell r="C1161">
            <v>44599</v>
          </cell>
          <cell r="D1161" t="str">
            <v>ФКУ УПРДОР "СЕВЕРО-ЗАПАД"</v>
          </cell>
          <cell r="E1161" t="str">
            <v>Санкт-Петербург</v>
          </cell>
          <cell r="F1161" t="str">
            <v>СП ООО "ВИАДУК"</v>
          </cell>
          <cell r="G1161">
            <v>119080761</v>
          </cell>
          <cell r="H1161" t="str">
            <v>Выполнение работ по капитальному ремонту искусственных сооружений на действующей сети автомобильных дорог общего пользования федерального значения: Капитальный ремонт водопропускных труб км 53+578, км 54+237, км 69+021, км 70+171, км 70+495, км 73+73 (42.13.20.100)</v>
          </cell>
          <cell r="I1161" t="str">
            <v>нет</v>
          </cell>
          <cell r="J1161" t="str">
            <v>нет</v>
          </cell>
        </row>
        <row r="1162">
          <cell r="B1162" t="str">
            <v>1781901273121000007</v>
          </cell>
          <cell r="C1162">
            <v>44284</v>
          </cell>
          <cell r="D1162" t="str">
            <v>ГМЗ "ПЕТЕРГОФ"</v>
          </cell>
          <cell r="E1162" t="str">
            <v>Санкт-Петербург</v>
          </cell>
          <cell r="F1162" t="str">
            <v>АО "ФИРМА "ПИК"</v>
          </cell>
          <cell r="G1162">
            <v>119000000</v>
          </cell>
          <cell r="H1162" t="str">
            <v>Сохранение объекта культурного наследия федерального значения «Дворцово-парковый ансамбль Верхнего парка и Нижнего сада»: ремонт и приспособление. Восстановление ландшафтов парковой территории. Восстановление районов  «Иликовская перспектива», «Рябин (42.99.22.220)</v>
          </cell>
          <cell r="I1162" t="str">
            <v>нет</v>
          </cell>
          <cell r="J1162" t="str">
            <v>нет</v>
          </cell>
        </row>
        <row r="1163">
          <cell r="B1163" t="str">
            <v>4781057700720000009</v>
          </cell>
          <cell r="C1163">
            <v>44170</v>
          </cell>
          <cell r="D1163" t="str">
            <v>АО "ТЕПЛОСЕТЬ САНКТ-ПЕТЕРБУРГА"</v>
          </cell>
          <cell r="E1163" t="str">
            <v>Санкт-Петербург</v>
          </cell>
          <cell r="F1163" t="str">
            <v>ООО "МОНТАЖНО ЭКСПЛУАТАЦИОННАЯ ФИРМА "АСК"</v>
          </cell>
          <cell r="G1163">
            <v>113579640.78</v>
          </cell>
          <cell r="H1163" t="str">
            <v>Выполнение работ по реконструкции тепловой магистрали Полюстровская от тепловой камеры-3 до тепловой камеры-5 (42.21.21.000)</v>
          </cell>
          <cell r="I1163" t="str">
            <v>нет</v>
          </cell>
          <cell r="J1163" t="str">
            <v>нет</v>
          </cell>
        </row>
        <row r="1164">
          <cell r="B1164" t="str">
            <v>2782536397821000146</v>
          </cell>
          <cell r="C1164">
            <v>44494</v>
          </cell>
          <cell r="D1164" t="str">
            <v>КОМИТЕТ ПО ЭНЕРГЕТИКЕ И ИНЖЕНЕРНОМУ ОБЕСПЕЧЕНИЮ</v>
          </cell>
          <cell r="E1164" t="str">
            <v>Санкт-Петербург</v>
          </cell>
          <cell r="F1164" t="str">
            <v>ООО "СВЕТОСЕРВИС - СПБ"</v>
          </cell>
          <cell r="G1164">
            <v>113026499.97</v>
          </cell>
          <cell r="H1164" t="str">
            <v>Выполнение работ по реконструкции  наружного освещения объекта: Квартал 49, СМР (ул. Ушинского - пр. Просвещения - Гражданский пр. - пр. Луначарского) (43.21.10.110)</v>
          </cell>
          <cell r="I1164" t="str">
            <v>нет</v>
          </cell>
          <cell r="J1164" t="str">
            <v>нет</v>
          </cell>
        </row>
        <row r="1165">
          <cell r="B1165" t="str">
            <v>1781901273119000006</v>
          </cell>
          <cell r="C1165">
            <v>43574</v>
          </cell>
          <cell r="D1165" t="str">
            <v>ГМЗ "ПЕТЕРГОФ"</v>
          </cell>
          <cell r="E1165" t="str">
            <v>Санкт-Петербург</v>
          </cell>
          <cell r="F1165" t="str">
            <v>ООО "ПЕТРОРЕСТКОМ"</v>
          </cell>
          <cell r="G1165">
            <v>112511169.19</v>
          </cell>
          <cell r="H1165" t="str">
            <v>Работы строительные специализированные, не включенные в другие группировки, на объектах культурного наследия (43.99.90.200)</v>
          </cell>
          <cell r="I1165" t="str">
            <v>нет</v>
          </cell>
          <cell r="J1165" t="str">
            <v>нет</v>
          </cell>
        </row>
        <row r="1166">
          <cell r="B1166" t="str">
            <v>2782536397821000081</v>
          </cell>
          <cell r="C1166">
            <v>44362</v>
          </cell>
          <cell r="D1166" t="str">
            <v>КОМИТЕТ ПО ЭНЕРГЕТИКЕ И ИНЖЕНЕРНОМУ ОБЕСПЕЧЕНИЮ</v>
          </cell>
          <cell r="E1166" t="str">
            <v>Санкт-Петербург</v>
          </cell>
          <cell r="F1166" t="str">
            <v>ООО "СВЕТОСЕРВИС - СПБ"</v>
          </cell>
          <cell r="G1166">
            <v>112002349</v>
          </cell>
          <cell r="H1166" t="str">
            <v>Выполнение работ по реконструкции наружного освещения объекта: Квартал 7-10 (Бассейная ул. - Кубинская ул. - Краснопутиловская ул. - Новоизмайловский пр.) (43.21.10.110)</v>
          </cell>
          <cell r="I1166" t="str">
            <v>нет</v>
          </cell>
          <cell r="J1166" t="str">
            <v>нет</v>
          </cell>
        </row>
        <row r="1167">
          <cell r="B1167" t="str">
            <v>2782536397821000086</v>
          </cell>
          <cell r="C1167">
            <v>44364</v>
          </cell>
          <cell r="D1167" t="str">
            <v>КОМИТЕТ ПО ЭНЕРГЕТИКЕ И ИНЖЕНЕРНОМУ ОБЕСПЕЧЕНИЮ</v>
          </cell>
          <cell r="E1167" t="str">
            <v>Санкт-Петербург</v>
          </cell>
          <cell r="F1167" t="str">
            <v>ООО "ТЕСЛА"</v>
          </cell>
          <cell r="G1167">
            <v>108040269.58</v>
          </cell>
          <cell r="H1167" t="str">
            <v>Выполнение работ по реконструкции наружного освещения объекта: Квартал 47, СМР (пр. Просвещения - ул. Ушинского - Суздальский пр. - Гражданский пр.) (43.21.10.110)</v>
          </cell>
          <cell r="I1167" t="str">
            <v>нет</v>
          </cell>
          <cell r="J1167" t="str">
            <v>нет</v>
          </cell>
        </row>
        <row r="1168">
          <cell r="B1168" t="str">
            <v>1780100227421001245</v>
          </cell>
          <cell r="C1168">
            <v>44495</v>
          </cell>
          <cell r="D1168" t="str">
            <v>САНКТ-ПЕТЕРБУРГСКИЙ ГОСУДАРСТВЕННЫЙ УНИВЕРСИТЕТ, САНКТ-ПЕТЕРБУРГСКИЙ УНИВЕРСИТЕТ ИЛИ СПБГУ</v>
          </cell>
          <cell r="E1168" t="str">
            <v>Санкт-Петербург</v>
          </cell>
          <cell r="F1168" t="str">
            <v>ООО "Р.П.С."</v>
          </cell>
          <cell r="G1168">
            <v>104444128.92</v>
          </cell>
          <cell r="H1168" t="str">
            <v>Реставрация и приспособление для современного использования, капитальный ремонт и техническое переоснащение объекта/ансамбля культурного наследия федерального значения "Усадьба Меншикова А.Д. (Первый кадетский корпус)" и "Здания студенческой столовой (43.29.19.190)</v>
          </cell>
          <cell r="I1168" t="str">
            <v>нет</v>
          </cell>
          <cell r="J1168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714"/>
  <sheetViews>
    <sheetView tabSelected="1" view="pageBreakPreview" topLeftCell="A702" zoomScale="70" zoomScaleNormal="70" zoomScaleSheetLayoutView="70" workbookViewId="0">
      <selection sqref="A1:O1"/>
    </sheetView>
  </sheetViews>
  <sheetFormatPr defaultColWidth="14.42578125" defaultRowHeight="15" x14ac:dyDescent="0.25"/>
  <cols>
    <col min="1" max="1" width="7.28515625" style="30" customWidth="1"/>
    <col min="2" max="2" width="21.28515625" style="30" customWidth="1"/>
    <col min="3" max="3" width="11.42578125" style="30" customWidth="1"/>
    <col min="4" max="4" width="24.42578125" style="30" customWidth="1"/>
    <col min="5" max="5" width="13.5703125" style="30" customWidth="1"/>
    <col min="6" max="6" width="15.85546875" style="30" customWidth="1"/>
    <col min="7" max="7" width="17.5703125" style="30" customWidth="1"/>
    <col min="8" max="8" width="39" style="30" customWidth="1"/>
    <col min="9" max="9" width="12.85546875" style="30" customWidth="1"/>
    <col min="10" max="10" width="13.140625" style="30" customWidth="1"/>
    <col min="11" max="11" width="14" style="37" customWidth="1"/>
    <col min="12" max="12" width="11.5703125" style="37" customWidth="1"/>
    <col min="13" max="13" width="15.28515625" style="37" customWidth="1"/>
    <col min="14" max="15" width="12.5703125" style="37" customWidth="1"/>
    <col min="16" max="16384" width="14.42578125" style="30"/>
  </cols>
  <sheetData>
    <row r="1" spans="1:15" x14ac:dyDescent="0.25">
      <c r="A1" s="44" t="s">
        <v>2392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44" t="s">
        <v>2393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 x14ac:dyDescent="0.25">
      <c r="A3" s="44" t="s">
        <v>66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5">
      <c r="A4" s="1"/>
      <c r="B4" s="1"/>
      <c r="C4" s="1"/>
      <c r="D4" s="2"/>
      <c r="E4" s="1"/>
      <c r="F4" s="1"/>
      <c r="G4" s="1"/>
      <c r="H4" s="1"/>
      <c r="I4" s="2"/>
      <c r="K4" s="32"/>
      <c r="L4" s="32"/>
      <c r="M4" s="32"/>
      <c r="N4" s="32"/>
      <c r="O4" s="3" t="s">
        <v>0</v>
      </c>
    </row>
    <row r="5" spans="1:15" ht="35.25" customHeight="1" x14ac:dyDescent="0.25">
      <c r="A5" s="40" t="s">
        <v>1</v>
      </c>
      <c r="B5" s="40" t="s">
        <v>2</v>
      </c>
      <c r="C5" s="45"/>
      <c r="D5" s="40" t="s">
        <v>3</v>
      </c>
      <c r="E5" s="45"/>
      <c r="F5" s="31" t="s">
        <v>4</v>
      </c>
      <c r="G5" s="46" t="s">
        <v>5</v>
      </c>
      <c r="H5" s="40" t="s">
        <v>6</v>
      </c>
      <c r="I5" s="40" t="s">
        <v>7</v>
      </c>
      <c r="J5" s="40" t="s">
        <v>8</v>
      </c>
      <c r="K5" s="41" t="s">
        <v>4</v>
      </c>
      <c r="L5" s="42"/>
      <c r="M5" s="43" t="s">
        <v>550</v>
      </c>
      <c r="N5" s="43"/>
      <c r="O5" s="43"/>
    </row>
    <row r="6" spans="1:15" ht="94.5" customHeight="1" x14ac:dyDescent="0.25">
      <c r="A6" s="40"/>
      <c r="B6" s="31" t="s">
        <v>9</v>
      </c>
      <c r="C6" s="18" t="s">
        <v>10</v>
      </c>
      <c r="D6" s="31" t="s">
        <v>11</v>
      </c>
      <c r="E6" s="31" t="s">
        <v>12</v>
      </c>
      <c r="F6" s="31" t="s">
        <v>11</v>
      </c>
      <c r="G6" s="46"/>
      <c r="H6" s="40"/>
      <c r="I6" s="40"/>
      <c r="J6" s="40"/>
      <c r="K6" s="38" t="s">
        <v>11</v>
      </c>
      <c r="L6" s="38" t="s">
        <v>551</v>
      </c>
      <c r="M6" s="38" t="s">
        <v>11</v>
      </c>
      <c r="N6" s="38" t="s">
        <v>552</v>
      </c>
      <c r="O6" s="38" t="s">
        <v>553</v>
      </c>
    </row>
    <row r="7" spans="1:15" x14ac:dyDescent="0.25">
      <c r="A7" s="31" t="s">
        <v>702</v>
      </c>
      <c r="B7" s="19">
        <f>A7+1</f>
        <v>2</v>
      </c>
      <c r="C7" s="19">
        <f t="shared" ref="C7:J7" si="0">B7+1</f>
        <v>3</v>
      </c>
      <c r="D7" s="19">
        <f t="shared" si="0"/>
        <v>4</v>
      </c>
      <c r="E7" s="19">
        <f t="shared" si="0"/>
        <v>5</v>
      </c>
      <c r="F7" s="19">
        <f t="shared" si="0"/>
        <v>6</v>
      </c>
      <c r="G7" s="19">
        <f t="shared" si="0"/>
        <v>7</v>
      </c>
      <c r="H7" s="19">
        <f t="shared" si="0"/>
        <v>8</v>
      </c>
      <c r="I7" s="19">
        <f t="shared" si="0"/>
        <v>9</v>
      </c>
      <c r="J7" s="19">
        <f t="shared" si="0"/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</row>
    <row r="8" spans="1:15" ht="60" hidden="1" x14ac:dyDescent="0.25">
      <c r="A8" s="4">
        <v>1</v>
      </c>
      <c r="B8" s="6" t="s">
        <v>17</v>
      </c>
      <c r="C8" s="7">
        <v>44547</v>
      </c>
      <c r="D8" s="8" t="s">
        <v>18</v>
      </c>
      <c r="E8" s="6" t="s">
        <v>13</v>
      </c>
      <c r="F8" s="6" t="s">
        <v>19</v>
      </c>
      <c r="G8" s="9">
        <v>242230500</v>
      </c>
      <c r="H8" s="6" t="s">
        <v>20</v>
      </c>
      <c r="I8" s="8" t="s">
        <v>15</v>
      </c>
      <c r="J8" s="21" t="s">
        <v>15</v>
      </c>
      <c r="K8" s="33" t="s">
        <v>19</v>
      </c>
      <c r="L8" s="33" t="s">
        <v>556</v>
      </c>
      <c r="M8" s="33" t="s">
        <v>557</v>
      </c>
      <c r="N8" s="33" t="s">
        <v>558</v>
      </c>
      <c r="O8" s="33" t="s">
        <v>559</v>
      </c>
    </row>
    <row r="9" spans="1:15" ht="90" x14ac:dyDescent="0.25">
      <c r="A9" s="4">
        <f>A8+1</f>
        <v>2</v>
      </c>
      <c r="B9" s="6" t="s">
        <v>25</v>
      </c>
      <c r="C9" s="7">
        <v>44606</v>
      </c>
      <c r="D9" s="8" t="s">
        <v>22</v>
      </c>
      <c r="E9" s="6" t="s">
        <v>13</v>
      </c>
      <c r="F9" s="6" t="s">
        <v>26</v>
      </c>
      <c r="G9" s="9">
        <v>110000000</v>
      </c>
      <c r="H9" s="6" t="s">
        <v>27</v>
      </c>
      <c r="I9" s="8" t="s">
        <v>15</v>
      </c>
      <c r="J9" s="21" t="s">
        <v>15</v>
      </c>
      <c r="K9" s="33" t="s">
        <v>26</v>
      </c>
      <c r="L9" s="33" t="s">
        <v>560</v>
      </c>
      <c r="M9" s="33" t="s">
        <v>561</v>
      </c>
      <c r="N9" s="33" t="s">
        <v>562</v>
      </c>
      <c r="O9" s="33" t="s">
        <v>563</v>
      </c>
    </row>
    <row r="10" spans="1:15" ht="180" hidden="1" x14ac:dyDescent="0.25">
      <c r="A10" s="4">
        <f t="shared" ref="A10:A73" si="1">A9+1</f>
        <v>3</v>
      </c>
      <c r="B10" s="6" t="s">
        <v>30</v>
      </c>
      <c r="C10" s="7">
        <v>44316</v>
      </c>
      <c r="D10" s="8" t="s">
        <v>31</v>
      </c>
      <c r="E10" s="6" t="s">
        <v>28</v>
      </c>
      <c r="F10" s="6" t="s">
        <v>32</v>
      </c>
      <c r="G10" s="9">
        <v>1233701732.02</v>
      </c>
      <c r="H10" s="6" t="s">
        <v>33</v>
      </c>
      <c r="I10" s="8" t="s">
        <v>15</v>
      </c>
      <c r="J10" s="21" t="s">
        <v>15</v>
      </c>
      <c r="K10" s="33" t="s">
        <v>32</v>
      </c>
      <c r="L10" s="33" t="s">
        <v>565</v>
      </c>
      <c r="M10" s="33" t="s">
        <v>566</v>
      </c>
      <c r="N10" s="33" t="s">
        <v>567</v>
      </c>
      <c r="O10" s="33" t="s">
        <v>559</v>
      </c>
    </row>
    <row r="11" spans="1:15" ht="60" hidden="1" x14ac:dyDescent="0.25">
      <c r="A11" s="4">
        <f t="shared" si="1"/>
        <v>4</v>
      </c>
      <c r="B11" s="6" t="s">
        <v>36</v>
      </c>
      <c r="C11" s="7">
        <v>44340</v>
      </c>
      <c r="D11" s="8" t="s">
        <v>37</v>
      </c>
      <c r="E11" s="6" t="s">
        <v>28</v>
      </c>
      <c r="F11" s="6" t="s">
        <v>38</v>
      </c>
      <c r="G11" s="9">
        <v>276629765</v>
      </c>
      <c r="H11" s="6" t="s">
        <v>39</v>
      </c>
      <c r="I11" s="8" t="s">
        <v>15</v>
      </c>
      <c r="J11" s="21" t="s">
        <v>15</v>
      </c>
      <c r="K11" s="34" t="s">
        <v>38</v>
      </c>
      <c r="L11" s="34" t="s">
        <v>570</v>
      </c>
      <c r="M11" s="34" t="s">
        <v>571</v>
      </c>
      <c r="N11" s="34" t="s">
        <v>572</v>
      </c>
      <c r="O11" s="34" t="s">
        <v>559</v>
      </c>
    </row>
    <row r="12" spans="1:15" ht="60" x14ac:dyDescent="0.25">
      <c r="A12" s="4">
        <f t="shared" si="1"/>
        <v>5</v>
      </c>
      <c r="B12" s="4" t="s">
        <v>48</v>
      </c>
      <c r="C12" s="7">
        <v>44448</v>
      </c>
      <c r="D12" s="7" t="s">
        <v>46</v>
      </c>
      <c r="E12" s="6" t="s">
        <v>47</v>
      </c>
      <c r="F12" s="6" t="s">
        <v>49</v>
      </c>
      <c r="G12" s="9">
        <v>1215415862.26</v>
      </c>
      <c r="H12" s="9" t="s">
        <v>50</v>
      </c>
      <c r="I12" s="8" t="s">
        <v>15</v>
      </c>
      <c r="J12" s="21" t="s">
        <v>15</v>
      </c>
      <c r="K12" s="34" t="s">
        <v>49</v>
      </c>
      <c r="L12" s="34" t="s">
        <v>576</v>
      </c>
      <c r="M12" s="34" t="s">
        <v>577</v>
      </c>
      <c r="N12" s="34" t="s">
        <v>578</v>
      </c>
      <c r="O12" s="34" t="s">
        <v>563</v>
      </c>
    </row>
    <row r="13" spans="1:15" ht="90" hidden="1" x14ac:dyDescent="0.25">
      <c r="A13" s="4">
        <f t="shared" si="1"/>
        <v>6</v>
      </c>
      <c r="B13" s="4" t="s">
        <v>51</v>
      </c>
      <c r="C13" s="7">
        <v>44509</v>
      </c>
      <c r="D13" s="7" t="s">
        <v>46</v>
      </c>
      <c r="E13" s="6" t="s">
        <v>47</v>
      </c>
      <c r="F13" s="6" t="s">
        <v>52</v>
      </c>
      <c r="G13" s="9">
        <v>989859978.55999994</v>
      </c>
      <c r="H13" s="9" t="s">
        <v>53</v>
      </c>
      <c r="I13" s="8" t="s">
        <v>15</v>
      </c>
      <c r="J13" s="21" t="s">
        <v>15</v>
      </c>
      <c r="K13" s="34" t="s">
        <v>52</v>
      </c>
      <c r="L13" s="34" t="s">
        <v>579</v>
      </c>
      <c r="M13" s="34" t="s">
        <v>566</v>
      </c>
      <c r="N13" s="34" t="s">
        <v>567</v>
      </c>
      <c r="O13" s="34" t="s">
        <v>559</v>
      </c>
    </row>
    <row r="14" spans="1:15" ht="45" hidden="1" x14ac:dyDescent="0.25">
      <c r="A14" s="4">
        <f t="shared" si="1"/>
        <v>7</v>
      </c>
      <c r="B14" s="4" t="s">
        <v>61</v>
      </c>
      <c r="C14" s="7">
        <v>44558</v>
      </c>
      <c r="D14" s="7" t="s">
        <v>62</v>
      </c>
      <c r="E14" s="6" t="s">
        <v>60</v>
      </c>
      <c r="F14" s="6" t="s">
        <v>63</v>
      </c>
      <c r="G14" s="9">
        <v>168502960.80000001</v>
      </c>
      <c r="H14" s="9" t="s">
        <v>64</v>
      </c>
      <c r="I14" s="8" t="s">
        <v>15</v>
      </c>
      <c r="J14" s="21" t="s">
        <v>15</v>
      </c>
      <c r="K14" s="34" t="s">
        <v>63</v>
      </c>
      <c r="L14" s="34" t="s">
        <v>582</v>
      </c>
      <c r="M14" s="34" t="s">
        <v>583</v>
      </c>
      <c r="N14" s="34" t="s">
        <v>584</v>
      </c>
      <c r="O14" s="34" t="s">
        <v>559</v>
      </c>
    </row>
    <row r="15" spans="1:15" ht="75" x14ac:dyDescent="0.25">
      <c r="A15" s="4">
        <f t="shared" si="1"/>
        <v>8</v>
      </c>
      <c r="B15" s="6" t="s">
        <v>67</v>
      </c>
      <c r="C15" s="7">
        <v>44102</v>
      </c>
      <c r="D15" s="6" t="s">
        <v>68</v>
      </c>
      <c r="E15" s="6" t="s">
        <v>69</v>
      </c>
      <c r="F15" s="6" t="s">
        <v>70</v>
      </c>
      <c r="G15" s="9">
        <v>1487764717.8099999</v>
      </c>
      <c r="H15" s="6" t="s">
        <v>71</v>
      </c>
      <c r="I15" s="5" t="s">
        <v>238</v>
      </c>
      <c r="J15" s="20" t="s">
        <v>72</v>
      </c>
      <c r="K15" s="34" t="s">
        <v>70</v>
      </c>
      <c r="L15" s="34" t="s">
        <v>585</v>
      </c>
      <c r="M15" s="34" t="s">
        <v>586</v>
      </c>
      <c r="N15" s="34" t="s">
        <v>587</v>
      </c>
      <c r="O15" s="34" t="s">
        <v>69</v>
      </c>
    </row>
    <row r="16" spans="1:15" ht="60" x14ac:dyDescent="0.25">
      <c r="A16" s="4">
        <f t="shared" si="1"/>
        <v>9</v>
      </c>
      <c r="B16" s="6" t="s">
        <v>73</v>
      </c>
      <c r="C16" s="7">
        <v>44264</v>
      </c>
      <c r="D16" s="6" t="s">
        <v>74</v>
      </c>
      <c r="E16" s="6" t="s">
        <v>69</v>
      </c>
      <c r="F16" s="6" t="s">
        <v>75</v>
      </c>
      <c r="G16" s="9">
        <v>102755304.94</v>
      </c>
      <c r="H16" s="6" t="s">
        <v>76</v>
      </c>
      <c r="I16" s="5" t="s">
        <v>15</v>
      </c>
      <c r="J16" s="20" t="s">
        <v>15</v>
      </c>
      <c r="K16" s="34" t="s">
        <v>75</v>
      </c>
      <c r="L16" s="34" t="s">
        <v>588</v>
      </c>
      <c r="M16" s="34" t="s">
        <v>586</v>
      </c>
      <c r="N16" s="34" t="s">
        <v>587</v>
      </c>
      <c r="O16" s="34" t="s">
        <v>69</v>
      </c>
    </row>
    <row r="17" spans="1:15" ht="105" x14ac:dyDescent="0.25">
      <c r="A17" s="4">
        <f t="shared" si="1"/>
        <v>10</v>
      </c>
      <c r="B17" s="6" t="s">
        <v>77</v>
      </c>
      <c r="C17" s="7">
        <v>44307</v>
      </c>
      <c r="D17" s="6" t="s">
        <v>78</v>
      </c>
      <c r="E17" s="6" t="s">
        <v>69</v>
      </c>
      <c r="F17" s="6" t="s">
        <v>70</v>
      </c>
      <c r="G17" s="9">
        <v>738070793.02999997</v>
      </c>
      <c r="H17" s="6" t="s">
        <v>79</v>
      </c>
      <c r="I17" s="5" t="s">
        <v>239</v>
      </c>
      <c r="J17" s="20" t="s">
        <v>80</v>
      </c>
      <c r="K17" s="34" t="s">
        <v>70</v>
      </c>
      <c r="L17" s="34" t="s">
        <v>585</v>
      </c>
      <c r="M17" s="34" t="s">
        <v>586</v>
      </c>
      <c r="N17" s="34" t="s">
        <v>587</v>
      </c>
      <c r="O17" s="34" t="s">
        <v>69</v>
      </c>
    </row>
    <row r="18" spans="1:15" ht="60" x14ac:dyDescent="0.25">
      <c r="A18" s="4">
        <f t="shared" si="1"/>
        <v>11</v>
      </c>
      <c r="B18" s="6" t="s">
        <v>81</v>
      </c>
      <c r="C18" s="7">
        <v>43920</v>
      </c>
      <c r="D18" s="6" t="s">
        <v>14</v>
      </c>
      <c r="E18" s="6" t="s">
        <v>69</v>
      </c>
      <c r="F18" s="6" t="s">
        <v>82</v>
      </c>
      <c r="G18" s="9">
        <v>1284858577.5599999</v>
      </c>
      <c r="H18" s="6" t="s">
        <v>83</v>
      </c>
      <c r="I18" s="5" t="s">
        <v>15</v>
      </c>
      <c r="J18" s="20" t="s">
        <v>15</v>
      </c>
      <c r="K18" s="34" t="s">
        <v>82</v>
      </c>
      <c r="L18" s="34" t="s">
        <v>589</v>
      </c>
      <c r="M18" s="34" t="s">
        <v>586</v>
      </c>
      <c r="N18" s="34" t="s">
        <v>587</v>
      </c>
      <c r="O18" s="34" t="s">
        <v>69</v>
      </c>
    </row>
    <row r="19" spans="1:15" ht="90" x14ac:dyDescent="0.25">
      <c r="A19" s="4">
        <f t="shared" si="1"/>
        <v>12</v>
      </c>
      <c r="B19" s="6" t="s">
        <v>84</v>
      </c>
      <c r="C19" s="7">
        <v>44068</v>
      </c>
      <c r="D19" s="6" t="s">
        <v>85</v>
      </c>
      <c r="E19" s="6" t="s">
        <v>69</v>
      </c>
      <c r="F19" s="6" t="s">
        <v>86</v>
      </c>
      <c r="G19" s="9">
        <v>401121354.67000002</v>
      </c>
      <c r="H19" s="6" t="s">
        <v>87</v>
      </c>
      <c r="I19" s="5" t="s">
        <v>15</v>
      </c>
      <c r="J19" s="20" t="s">
        <v>15</v>
      </c>
      <c r="K19" s="34" t="s">
        <v>86</v>
      </c>
      <c r="L19" s="34" t="s">
        <v>590</v>
      </c>
      <c r="M19" s="34" t="s">
        <v>586</v>
      </c>
      <c r="N19" s="34" t="s">
        <v>587</v>
      </c>
      <c r="O19" s="34" t="s">
        <v>69</v>
      </c>
    </row>
    <row r="20" spans="1:15" ht="120" x14ac:dyDescent="0.25">
      <c r="A20" s="4">
        <f t="shared" si="1"/>
        <v>13</v>
      </c>
      <c r="B20" s="6" t="s">
        <v>89</v>
      </c>
      <c r="C20" s="7">
        <v>44260</v>
      </c>
      <c r="D20" s="6" t="s">
        <v>90</v>
      </c>
      <c r="E20" s="6" t="s">
        <v>69</v>
      </c>
      <c r="F20" s="6" t="s">
        <v>91</v>
      </c>
      <c r="G20" s="9">
        <v>6906827770</v>
      </c>
      <c r="H20" s="6" t="s">
        <v>92</v>
      </c>
      <c r="I20" s="5" t="s">
        <v>15</v>
      </c>
      <c r="J20" s="20" t="s">
        <v>15</v>
      </c>
      <c r="K20" s="34" t="s">
        <v>91</v>
      </c>
      <c r="L20" s="34" t="s">
        <v>591</v>
      </c>
      <c r="M20" s="34" t="s">
        <v>592</v>
      </c>
      <c r="N20" s="34" t="s">
        <v>593</v>
      </c>
      <c r="O20" s="34" t="s">
        <v>594</v>
      </c>
    </row>
    <row r="21" spans="1:15" ht="120" x14ac:dyDescent="0.25">
      <c r="A21" s="4">
        <f t="shared" si="1"/>
        <v>14</v>
      </c>
      <c r="B21" s="6" t="s">
        <v>93</v>
      </c>
      <c r="C21" s="7">
        <v>43970</v>
      </c>
      <c r="D21" s="6" t="s">
        <v>90</v>
      </c>
      <c r="E21" s="6" t="s">
        <v>69</v>
      </c>
      <c r="F21" s="6" t="s">
        <v>91</v>
      </c>
      <c r="G21" s="9">
        <v>5777317624</v>
      </c>
      <c r="H21" s="6" t="s">
        <v>92</v>
      </c>
      <c r="I21" s="5" t="s">
        <v>15</v>
      </c>
      <c r="J21" s="20" t="s">
        <v>15</v>
      </c>
      <c r="K21" s="34" t="s">
        <v>91</v>
      </c>
      <c r="L21" s="34" t="s">
        <v>591</v>
      </c>
      <c r="M21" s="34" t="s">
        <v>592</v>
      </c>
      <c r="N21" s="34" t="s">
        <v>593</v>
      </c>
      <c r="O21" s="34" t="s">
        <v>594</v>
      </c>
    </row>
    <row r="22" spans="1:15" ht="60" x14ac:dyDescent="0.25">
      <c r="A22" s="4">
        <f t="shared" si="1"/>
        <v>15</v>
      </c>
      <c r="B22" s="6" t="s">
        <v>94</v>
      </c>
      <c r="C22" s="7">
        <v>43774</v>
      </c>
      <c r="D22" s="6" t="s">
        <v>90</v>
      </c>
      <c r="E22" s="6" t="s">
        <v>69</v>
      </c>
      <c r="F22" s="6" t="s">
        <v>95</v>
      </c>
      <c r="G22" s="9">
        <v>1430014634.97</v>
      </c>
      <c r="H22" s="6" t="s">
        <v>96</v>
      </c>
      <c r="I22" s="5" t="s">
        <v>15</v>
      </c>
      <c r="J22" s="20" t="s">
        <v>15</v>
      </c>
      <c r="K22" s="34" t="s">
        <v>95</v>
      </c>
      <c r="L22" s="34" t="s">
        <v>595</v>
      </c>
      <c r="M22" s="34" t="s">
        <v>586</v>
      </c>
      <c r="N22" s="34" t="s">
        <v>587</v>
      </c>
      <c r="O22" s="34" t="s">
        <v>69</v>
      </c>
    </row>
    <row r="23" spans="1:15" ht="105" x14ac:dyDescent="0.25">
      <c r="A23" s="4">
        <f t="shared" si="1"/>
        <v>16</v>
      </c>
      <c r="B23" s="6" t="s">
        <v>97</v>
      </c>
      <c r="C23" s="7">
        <v>43822</v>
      </c>
      <c r="D23" s="6" t="s">
        <v>88</v>
      </c>
      <c r="E23" s="6" t="s">
        <v>69</v>
      </c>
      <c r="F23" s="6" t="s">
        <v>91</v>
      </c>
      <c r="G23" s="9">
        <v>1378720890</v>
      </c>
      <c r="H23" s="6" t="s">
        <v>44</v>
      </c>
      <c r="I23" s="5" t="s">
        <v>15</v>
      </c>
      <c r="J23" s="20" t="s">
        <v>15</v>
      </c>
      <c r="K23" s="34" t="s">
        <v>91</v>
      </c>
      <c r="L23" s="34" t="s">
        <v>591</v>
      </c>
      <c r="M23" s="34" t="s">
        <v>592</v>
      </c>
      <c r="N23" s="34" t="s">
        <v>593</v>
      </c>
      <c r="O23" s="34" t="s">
        <v>594</v>
      </c>
    </row>
    <row r="24" spans="1:15" ht="90" x14ac:dyDescent="0.25">
      <c r="A24" s="4">
        <f t="shared" si="1"/>
        <v>17</v>
      </c>
      <c r="B24" s="6" t="s">
        <v>98</v>
      </c>
      <c r="C24" s="7">
        <v>43605</v>
      </c>
      <c r="D24" s="6" t="s">
        <v>99</v>
      </c>
      <c r="E24" s="6" t="s">
        <v>69</v>
      </c>
      <c r="F24" s="6" t="s">
        <v>86</v>
      </c>
      <c r="G24" s="9">
        <v>962587301.17999995</v>
      </c>
      <c r="H24" s="6" t="s">
        <v>100</v>
      </c>
      <c r="I24" s="5" t="s">
        <v>15</v>
      </c>
      <c r="J24" s="20" t="s">
        <v>15</v>
      </c>
      <c r="K24" s="34" t="s">
        <v>86</v>
      </c>
      <c r="L24" s="34" t="s">
        <v>590</v>
      </c>
      <c r="M24" s="34" t="s">
        <v>586</v>
      </c>
      <c r="N24" s="34" t="s">
        <v>587</v>
      </c>
      <c r="O24" s="34" t="s">
        <v>69</v>
      </c>
    </row>
    <row r="25" spans="1:15" ht="75" x14ac:dyDescent="0.25">
      <c r="A25" s="4">
        <f t="shared" si="1"/>
        <v>18</v>
      </c>
      <c r="B25" s="6" t="s">
        <v>101</v>
      </c>
      <c r="C25" s="7">
        <v>44302</v>
      </c>
      <c r="D25" s="6" t="s">
        <v>102</v>
      </c>
      <c r="E25" s="6" t="s">
        <v>69</v>
      </c>
      <c r="F25" s="6" t="s">
        <v>103</v>
      </c>
      <c r="G25" s="9">
        <v>809423693.74000001</v>
      </c>
      <c r="H25" s="6" t="s">
        <v>104</v>
      </c>
      <c r="I25" s="5" t="s">
        <v>15</v>
      </c>
      <c r="J25" s="20" t="s">
        <v>15</v>
      </c>
      <c r="K25" s="34" t="s">
        <v>103</v>
      </c>
      <c r="L25" s="34" t="s">
        <v>596</v>
      </c>
      <c r="M25" s="34" t="s">
        <v>586</v>
      </c>
      <c r="N25" s="34" t="s">
        <v>587</v>
      </c>
      <c r="O25" s="34" t="s">
        <v>69</v>
      </c>
    </row>
    <row r="26" spans="1:15" ht="45" x14ac:dyDescent="0.25">
      <c r="A26" s="4">
        <f t="shared" si="1"/>
        <v>19</v>
      </c>
      <c r="B26" s="6" t="s">
        <v>105</v>
      </c>
      <c r="C26" s="7">
        <v>44112</v>
      </c>
      <c r="D26" s="6" t="s">
        <v>90</v>
      </c>
      <c r="E26" s="6" t="s">
        <v>69</v>
      </c>
      <c r="F26" s="6" t="s">
        <v>95</v>
      </c>
      <c r="G26" s="9">
        <v>708816371</v>
      </c>
      <c r="H26" s="6" t="s">
        <v>106</v>
      </c>
      <c r="I26" s="5" t="s">
        <v>15</v>
      </c>
      <c r="J26" s="20" t="s">
        <v>15</v>
      </c>
      <c r="K26" s="34" t="s">
        <v>95</v>
      </c>
      <c r="L26" s="34" t="s">
        <v>595</v>
      </c>
      <c r="M26" s="34" t="s">
        <v>586</v>
      </c>
      <c r="N26" s="34" t="s">
        <v>587</v>
      </c>
      <c r="O26" s="34" t="s">
        <v>69</v>
      </c>
    </row>
    <row r="27" spans="1:15" ht="105" hidden="1" x14ac:dyDescent="0.25">
      <c r="A27" s="4">
        <f t="shared" si="1"/>
        <v>20</v>
      </c>
      <c r="B27" s="6" t="s">
        <v>107</v>
      </c>
      <c r="C27" s="7">
        <v>44412</v>
      </c>
      <c r="D27" s="6" t="s">
        <v>108</v>
      </c>
      <c r="E27" s="6" t="s">
        <v>69</v>
      </c>
      <c r="F27" s="6" t="s">
        <v>109</v>
      </c>
      <c r="G27" s="9">
        <v>688645046.17999995</v>
      </c>
      <c r="H27" s="6" t="s">
        <v>110</v>
      </c>
      <c r="I27" s="5" t="s">
        <v>15</v>
      </c>
      <c r="J27" s="20" t="s">
        <v>15</v>
      </c>
      <c r="K27" s="34" t="s">
        <v>109</v>
      </c>
      <c r="L27" s="34" t="s">
        <v>597</v>
      </c>
      <c r="M27" s="34" t="s">
        <v>557</v>
      </c>
      <c r="N27" s="34" t="s">
        <v>558</v>
      </c>
      <c r="O27" s="34" t="s">
        <v>559</v>
      </c>
    </row>
    <row r="28" spans="1:15" ht="120" x14ac:dyDescent="0.25">
      <c r="A28" s="4">
        <f t="shared" si="1"/>
        <v>21</v>
      </c>
      <c r="B28" s="6" t="s">
        <v>111</v>
      </c>
      <c r="C28" s="7">
        <v>43654</v>
      </c>
      <c r="D28" s="6" t="s">
        <v>90</v>
      </c>
      <c r="E28" s="6" t="s">
        <v>69</v>
      </c>
      <c r="F28" s="6" t="s">
        <v>112</v>
      </c>
      <c r="G28" s="9">
        <v>537833990</v>
      </c>
      <c r="H28" s="6" t="s">
        <v>113</v>
      </c>
      <c r="I28" s="5" t="s">
        <v>15</v>
      </c>
      <c r="J28" s="20" t="s">
        <v>15</v>
      </c>
      <c r="K28" s="34" t="s">
        <v>112</v>
      </c>
      <c r="L28" s="34" t="s">
        <v>598</v>
      </c>
      <c r="M28" s="34" t="s">
        <v>586</v>
      </c>
      <c r="N28" s="34" t="s">
        <v>587</v>
      </c>
      <c r="O28" s="34" t="s">
        <v>69</v>
      </c>
    </row>
    <row r="29" spans="1:15" ht="75" x14ac:dyDescent="0.25">
      <c r="A29" s="4">
        <f t="shared" si="1"/>
        <v>22</v>
      </c>
      <c r="B29" s="6" t="s">
        <v>114</v>
      </c>
      <c r="C29" s="7">
        <v>44394</v>
      </c>
      <c r="D29" s="6" t="s">
        <v>115</v>
      </c>
      <c r="E29" s="6" t="s">
        <v>69</v>
      </c>
      <c r="F29" s="6" t="s">
        <v>70</v>
      </c>
      <c r="G29" s="9">
        <v>379146170</v>
      </c>
      <c r="H29" s="6" t="s">
        <v>116</v>
      </c>
      <c r="I29" s="5" t="s">
        <v>15</v>
      </c>
      <c r="J29" s="20" t="s">
        <v>15</v>
      </c>
      <c r="K29" s="34" t="s">
        <v>70</v>
      </c>
      <c r="L29" s="34" t="s">
        <v>585</v>
      </c>
      <c r="M29" s="34" t="s">
        <v>586</v>
      </c>
      <c r="N29" s="34" t="s">
        <v>587</v>
      </c>
      <c r="O29" s="34" t="s">
        <v>69</v>
      </c>
    </row>
    <row r="30" spans="1:15" ht="120" x14ac:dyDescent="0.25">
      <c r="A30" s="4">
        <f t="shared" si="1"/>
        <v>23</v>
      </c>
      <c r="B30" s="6" t="s">
        <v>117</v>
      </c>
      <c r="C30" s="7">
        <v>44247</v>
      </c>
      <c r="D30" s="6" t="s">
        <v>118</v>
      </c>
      <c r="E30" s="6" t="s">
        <v>69</v>
      </c>
      <c r="F30" s="6" t="s">
        <v>119</v>
      </c>
      <c r="G30" s="9">
        <v>363042818.75999999</v>
      </c>
      <c r="H30" s="6" t="s">
        <v>120</v>
      </c>
      <c r="I30" s="5" t="s">
        <v>15</v>
      </c>
      <c r="J30" s="20" t="s">
        <v>15</v>
      </c>
      <c r="K30" s="34" t="s">
        <v>119</v>
      </c>
      <c r="L30" s="34" t="s">
        <v>599</v>
      </c>
      <c r="M30" s="34" t="s">
        <v>586</v>
      </c>
      <c r="N30" s="34" t="s">
        <v>587</v>
      </c>
      <c r="O30" s="34" t="s">
        <v>69</v>
      </c>
    </row>
    <row r="31" spans="1:15" ht="60" hidden="1" x14ac:dyDescent="0.25">
      <c r="A31" s="4">
        <f t="shared" si="1"/>
        <v>24</v>
      </c>
      <c r="B31" s="6" t="s">
        <v>121</v>
      </c>
      <c r="C31" s="7">
        <v>44348</v>
      </c>
      <c r="D31" s="6" t="s">
        <v>122</v>
      </c>
      <c r="E31" s="6" t="s">
        <v>69</v>
      </c>
      <c r="F31" s="6" t="s">
        <v>123</v>
      </c>
      <c r="G31" s="9">
        <v>362385266.47000003</v>
      </c>
      <c r="H31" s="6" t="s">
        <v>124</v>
      </c>
      <c r="I31" s="5" t="s">
        <v>15</v>
      </c>
      <c r="J31" s="20" t="s">
        <v>15</v>
      </c>
      <c r="K31" s="34" t="s">
        <v>123</v>
      </c>
      <c r="L31" s="34" t="s">
        <v>600</v>
      </c>
      <c r="M31" s="34" t="s">
        <v>601</v>
      </c>
      <c r="N31" s="34" t="s">
        <v>602</v>
      </c>
      <c r="O31" s="34" t="s">
        <v>559</v>
      </c>
    </row>
    <row r="32" spans="1:15" ht="135" x14ac:dyDescent="0.25">
      <c r="A32" s="4">
        <f t="shared" si="1"/>
        <v>25</v>
      </c>
      <c r="B32" s="6" t="s">
        <v>125</v>
      </c>
      <c r="C32" s="7">
        <v>43704</v>
      </c>
      <c r="D32" s="6" t="s">
        <v>90</v>
      </c>
      <c r="E32" s="6" t="s">
        <v>69</v>
      </c>
      <c r="F32" s="6" t="s">
        <v>95</v>
      </c>
      <c r="G32" s="9">
        <v>356254739</v>
      </c>
      <c r="H32" s="6" t="s">
        <v>126</v>
      </c>
      <c r="I32" s="5" t="s">
        <v>15</v>
      </c>
      <c r="J32" s="20" t="s">
        <v>15</v>
      </c>
      <c r="K32" s="34" t="s">
        <v>95</v>
      </c>
      <c r="L32" s="34" t="s">
        <v>595</v>
      </c>
      <c r="M32" s="34" t="s">
        <v>586</v>
      </c>
      <c r="N32" s="34" t="s">
        <v>587</v>
      </c>
      <c r="O32" s="34" t="s">
        <v>69</v>
      </c>
    </row>
    <row r="33" spans="1:15" ht="60" x14ac:dyDescent="0.25">
      <c r="A33" s="4">
        <f t="shared" si="1"/>
        <v>26</v>
      </c>
      <c r="B33" s="6" t="s">
        <v>127</v>
      </c>
      <c r="C33" s="7">
        <v>44547</v>
      </c>
      <c r="D33" s="6" t="s">
        <v>14</v>
      </c>
      <c r="E33" s="6" t="s">
        <v>69</v>
      </c>
      <c r="F33" s="6" t="s">
        <v>128</v>
      </c>
      <c r="G33" s="9">
        <v>350375880</v>
      </c>
      <c r="H33" s="6" t="s">
        <v>129</v>
      </c>
      <c r="I33" s="5" t="s">
        <v>15</v>
      </c>
      <c r="J33" s="20" t="s">
        <v>15</v>
      </c>
      <c r="K33" s="34" t="s">
        <v>128</v>
      </c>
      <c r="L33" s="34" t="s">
        <v>603</v>
      </c>
      <c r="M33" s="34" t="s">
        <v>586</v>
      </c>
      <c r="N33" s="34" t="s">
        <v>587</v>
      </c>
      <c r="O33" s="34" t="s">
        <v>69</v>
      </c>
    </row>
    <row r="34" spans="1:15" ht="60" x14ac:dyDescent="0.25">
      <c r="A34" s="4">
        <f t="shared" si="1"/>
        <v>27</v>
      </c>
      <c r="B34" s="6" t="s">
        <v>130</v>
      </c>
      <c r="C34" s="7">
        <v>44404</v>
      </c>
      <c r="D34" s="6" t="s">
        <v>122</v>
      </c>
      <c r="E34" s="6" t="s">
        <v>69</v>
      </c>
      <c r="F34" s="6" t="s">
        <v>95</v>
      </c>
      <c r="G34" s="9">
        <v>345491190.88999999</v>
      </c>
      <c r="H34" s="6" t="s">
        <v>131</v>
      </c>
      <c r="I34" s="5" t="s">
        <v>15</v>
      </c>
      <c r="J34" s="20" t="s">
        <v>15</v>
      </c>
      <c r="K34" s="34" t="s">
        <v>95</v>
      </c>
      <c r="L34" s="34" t="s">
        <v>595</v>
      </c>
      <c r="M34" s="34" t="s">
        <v>586</v>
      </c>
      <c r="N34" s="34" t="s">
        <v>587</v>
      </c>
      <c r="O34" s="34" t="s">
        <v>69</v>
      </c>
    </row>
    <row r="35" spans="1:15" ht="75" x14ac:dyDescent="0.25">
      <c r="A35" s="4">
        <f t="shared" si="1"/>
        <v>28</v>
      </c>
      <c r="B35" s="6" t="s">
        <v>132</v>
      </c>
      <c r="C35" s="7">
        <v>44557</v>
      </c>
      <c r="D35" s="6" t="s">
        <v>133</v>
      </c>
      <c r="E35" s="6" t="s">
        <v>69</v>
      </c>
      <c r="F35" s="6" t="s">
        <v>103</v>
      </c>
      <c r="G35" s="9">
        <v>309539720.68000001</v>
      </c>
      <c r="H35" s="6" t="s">
        <v>134</v>
      </c>
      <c r="I35" s="5" t="s">
        <v>15</v>
      </c>
      <c r="J35" s="20" t="s">
        <v>15</v>
      </c>
      <c r="K35" s="34" t="s">
        <v>103</v>
      </c>
      <c r="L35" s="34" t="s">
        <v>596</v>
      </c>
      <c r="M35" s="34" t="s">
        <v>586</v>
      </c>
      <c r="N35" s="34" t="s">
        <v>587</v>
      </c>
      <c r="O35" s="34" t="s">
        <v>69</v>
      </c>
    </row>
    <row r="36" spans="1:15" ht="60" hidden="1" x14ac:dyDescent="0.25">
      <c r="A36" s="4">
        <f t="shared" si="1"/>
        <v>29</v>
      </c>
      <c r="B36" s="6" t="s">
        <v>135</v>
      </c>
      <c r="C36" s="7">
        <v>44377</v>
      </c>
      <c r="D36" s="6" t="s">
        <v>122</v>
      </c>
      <c r="E36" s="6" t="s">
        <v>69</v>
      </c>
      <c r="F36" s="6" t="s">
        <v>123</v>
      </c>
      <c r="G36" s="9">
        <v>303162214.74000001</v>
      </c>
      <c r="H36" s="6" t="s">
        <v>136</v>
      </c>
      <c r="I36" s="5" t="s">
        <v>15</v>
      </c>
      <c r="J36" s="20" t="s">
        <v>15</v>
      </c>
      <c r="K36" s="34" t="s">
        <v>123</v>
      </c>
      <c r="L36" s="34" t="s">
        <v>600</v>
      </c>
      <c r="M36" s="34" t="s">
        <v>601</v>
      </c>
      <c r="N36" s="34" t="s">
        <v>602</v>
      </c>
      <c r="O36" s="34" t="s">
        <v>559</v>
      </c>
    </row>
    <row r="37" spans="1:15" ht="60" x14ac:dyDescent="0.25">
      <c r="A37" s="4">
        <f t="shared" si="1"/>
        <v>30</v>
      </c>
      <c r="B37" s="6" t="s">
        <v>137</v>
      </c>
      <c r="C37" s="7">
        <v>44270</v>
      </c>
      <c r="D37" s="6" t="s">
        <v>122</v>
      </c>
      <c r="E37" s="6" t="s">
        <v>69</v>
      </c>
      <c r="F37" s="6" t="s">
        <v>112</v>
      </c>
      <c r="G37" s="9">
        <v>295771026.75</v>
      </c>
      <c r="H37" s="6" t="s">
        <v>138</v>
      </c>
      <c r="I37" s="5" t="s">
        <v>15</v>
      </c>
      <c r="J37" s="20" t="s">
        <v>15</v>
      </c>
      <c r="K37" s="34" t="s">
        <v>112</v>
      </c>
      <c r="L37" s="34" t="s">
        <v>598</v>
      </c>
      <c r="M37" s="34" t="s">
        <v>586</v>
      </c>
      <c r="N37" s="34" t="s">
        <v>587</v>
      </c>
      <c r="O37" s="34" t="s">
        <v>69</v>
      </c>
    </row>
    <row r="38" spans="1:15" ht="105" x14ac:dyDescent="0.25">
      <c r="A38" s="4">
        <f t="shared" si="1"/>
        <v>31</v>
      </c>
      <c r="B38" s="6" t="s">
        <v>139</v>
      </c>
      <c r="C38" s="7">
        <v>44547</v>
      </c>
      <c r="D38" s="6" t="s">
        <v>140</v>
      </c>
      <c r="E38" s="6" t="s">
        <v>69</v>
      </c>
      <c r="F38" s="6" t="s">
        <v>141</v>
      </c>
      <c r="G38" s="9">
        <v>293147682.30000001</v>
      </c>
      <c r="H38" s="6" t="s">
        <v>142</v>
      </c>
      <c r="I38" s="5" t="s">
        <v>15</v>
      </c>
      <c r="J38" s="20" t="s">
        <v>15</v>
      </c>
      <c r="K38" s="34" t="s">
        <v>141</v>
      </c>
      <c r="L38" s="34" t="s">
        <v>604</v>
      </c>
      <c r="M38" s="34" t="s">
        <v>586</v>
      </c>
      <c r="N38" s="34" t="s">
        <v>587</v>
      </c>
      <c r="O38" s="34" t="s">
        <v>69</v>
      </c>
    </row>
    <row r="39" spans="1:15" ht="60" x14ac:dyDescent="0.25">
      <c r="A39" s="4">
        <f t="shared" si="1"/>
        <v>32</v>
      </c>
      <c r="B39" s="6" t="s">
        <v>143</v>
      </c>
      <c r="C39" s="7">
        <v>44377</v>
      </c>
      <c r="D39" s="6" t="s">
        <v>144</v>
      </c>
      <c r="E39" s="6" t="s">
        <v>69</v>
      </c>
      <c r="F39" s="6" t="s">
        <v>145</v>
      </c>
      <c r="G39" s="9">
        <v>272776487.27999997</v>
      </c>
      <c r="H39" s="6" t="s">
        <v>146</v>
      </c>
      <c r="I39" s="5" t="s">
        <v>15</v>
      </c>
      <c r="J39" s="20" t="s">
        <v>15</v>
      </c>
      <c r="K39" s="34" t="s">
        <v>145</v>
      </c>
      <c r="L39" s="34" t="s">
        <v>605</v>
      </c>
      <c r="M39" s="34" t="s">
        <v>586</v>
      </c>
      <c r="N39" s="34" t="s">
        <v>587</v>
      </c>
      <c r="O39" s="34" t="s">
        <v>69</v>
      </c>
    </row>
    <row r="40" spans="1:15" ht="90" x14ac:dyDescent="0.25">
      <c r="A40" s="4">
        <f t="shared" si="1"/>
        <v>33</v>
      </c>
      <c r="B40" s="6" t="s">
        <v>147</v>
      </c>
      <c r="C40" s="7">
        <v>43971</v>
      </c>
      <c r="D40" s="6" t="s">
        <v>68</v>
      </c>
      <c r="E40" s="6" t="s">
        <v>69</v>
      </c>
      <c r="F40" s="6" t="s">
        <v>70</v>
      </c>
      <c r="G40" s="9">
        <v>268284582.83000001</v>
      </c>
      <c r="H40" s="6" t="s">
        <v>148</v>
      </c>
      <c r="I40" s="5" t="s">
        <v>240</v>
      </c>
      <c r="J40" s="20" t="s">
        <v>149</v>
      </c>
      <c r="K40" s="34" t="s">
        <v>70</v>
      </c>
      <c r="L40" s="34" t="s">
        <v>585</v>
      </c>
      <c r="M40" s="34" t="s">
        <v>586</v>
      </c>
      <c r="N40" s="34" t="s">
        <v>587</v>
      </c>
      <c r="O40" s="34" t="s">
        <v>69</v>
      </c>
    </row>
    <row r="41" spans="1:15" ht="135" x14ac:dyDescent="0.25">
      <c r="A41" s="4">
        <f t="shared" si="1"/>
        <v>34</v>
      </c>
      <c r="B41" s="6" t="s">
        <v>150</v>
      </c>
      <c r="C41" s="7">
        <v>44215</v>
      </c>
      <c r="D41" s="6" t="s">
        <v>151</v>
      </c>
      <c r="E41" s="6" t="s">
        <v>69</v>
      </c>
      <c r="F41" s="6" t="s">
        <v>152</v>
      </c>
      <c r="G41" s="9">
        <v>254000000</v>
      </c>
      <c r="H41" s="6" t="s">
        <v>153</v>
      </c>
      <c r="I41" s="5" t="s">
        <v>15</v>
      </c>
      <c r="J41" s="20" t="s">
        <v>15</v>
      </c>
      <c r="K41" s="34" t="s">
        <v>152</v>
      </c>
      <c r="L41" s="34" t="s">
        <v>606</v>
      </c>
      <c r="M41" s="34" t="s">
        <v>586</v>
      </c>
      <c r="N41" s="34" t="s">
        <v>587</v>
      </c>
      <c r="O41" s="34" t="s">
        <v>69</v>
      </c>
    </row>
    <row r="42" spans="1:15" ht="120" x14ac:dyDescent="0.25">
      <c r="A42" s="4">
        <f t="shared" si="1"/>
        <v>35</v>
      </c>
      <c r="B42" s="6" t="s">
        <v>154</v>
      </c>
      <c r="C42" s="7">
        <v>44614</v>
      </c>
      <c r="D42" s="6" t="s">
        <v>90</v>
      </c>
      <c r="E42" s="6" t="s">
        <v>69</v>
      </c>
      <c r="F42" s="6" t="s">
        <v>112</v>
      </c>
      <c r="G42" s="9">
        <v>235376969.16</v>
      </c>
      <c r="H42" s="6" t="s">
        <v>155</v>
      </c>
      <c r="I42" s="5" t="s">
        <v>15</v>
      </c>
      <c r="J42" s="20" t="s">
        <v>15</v>
      </c>
      <c r="K42" s="34" t="s">
        <v>112</v>
      </c>
      <c r="L42" s="34" t="s">
        <v>598</v>
      </c>
      <c r="M42" s="34" t="s">
        <v>586</v>
      </c>
      <c r="N42" s="34" t="s">
        <v>587</v>
      </c>
      <c r="O42" s="34" t="s">
        <v>69</v>
      </c>
    </row>
    <row r="43" spans="1:15" ht="60" x14ac:dyDescent="0.25">
      <c r="A43" s="4">
        <f t="shared" si="1"/>
        <v>36</v>
      </c>
      <c r="B43" s="6" t="s">
        <v>156</v>
      </c>
      <c r="C43" s="7">
        <v>44603</v>
      </c>
      <c r="D43" s="6" t="s">
        <v>157</v>
      </c>
      <c r="E43" s="6" t="s">
        <v>69</v>
      </c>
      <c r="F43" s="6" t="s">
        <v>158</v>
      </c>
      <c r="G43" s="9">
        <v>229000009</v>
      </c>
      <c r="H43" s="6" t="s">
        <v>159</v>
      </c>
      <c r="I43" s="5" t="s">
        <v>15</v>
      </c>
      <c r="J43" s="20" t="s">
        <v>15</v>
      </c>
      <c r="K43" s="34" t="s">
        <v>158</v>
      </c>
      <c r="L43" s="34" t="s">
        <v>607</v>
      </c>
      <c r="M43" s="34" t="s">
        <v>586</v>
      </c>
      <c r="N43" s="34" t="s">
        <v>587</v>
      </c>
      <c r="O43" s="34" t="s">
        <v>69</v>
      </c>
    </row>
    <row r="44" spans="1:15" ht="60" x14ac:dyDescent="0.25">
      <c r="A44" s="4">
        <f t="shared" si="1"/>
        <v>37</v>
      </c>
      <c r="B44" s="6" t="s">
        <v>161</v>
      </c>
      <c r="C44" s="7">
        <v>44407</v>
      </c>
      <c r="D44" s="6" t="s">
        <v>122</v>
      </c>
      <c r="E44" s="6" t="s">
        <v>69</v>
      </c>
      <c r="F44" s="6" t="s">
        <v>162</v>
      </c>
      <c r="G44" s="9">
        <v>220467303.46000001</v>
      </c>
      <c r="H44" s="6" t="s">
        <v>163</v>
      </c>
      <c r="I44" s="5" t="s">
        <v>15</v>
      </c>
      <c r="J44" s="20" t="s">
        <v>15</v>
      </c>
      <c r="K44" s="34" t="s">
        <v>162</v>
      </c>
      <c r="L44" s="34" t="s">
        <v>608</v>
      </c>
      <c r="M44" s="34" t="s">
        <v>586</v>
      </c>
      <c r="N44" s="34" t="s">
        <v>587</v>
      </c>
      <c r="O44" s="34" t="s">
        <v>69</v>
      </c>
    </row>
    <row r="45" spans="1:15" ht="75" x14ac:dyDescent="0.25">
      <c r="A45" s="4">
        <f t="shared" si="1"/>
        <v>38</v>
      </c>
      <c r="B45" s="6" t="s">
        <v>165</v>
      </c>
      <c r="C45" s="7">
        <v>43999</v>
      </c>
      <c r="D45" s="6" t="s">
        <v>166</v>
      </c>
      <c r="E45" s="6" t="s">
        <v>69</v>
      </c>
      <c r="F45" s="6" t="s">
        <v>141</v>
      </c>
      <c r="G45" s="9">
        <v>188320846.44999999</v>
      </c>
      <c r="H45" s="6" t="s">
        <v>167</v>
      </c>
      <c r="I45" s="5" t="s">
        <v>15</v>
      </c>
      <c r="J45" s="20" t="s">
        <v>15</v>
      </c>
      <c r="K45" s="34" t="s">
        <v>141</v>
      </c>
      <c r="L45" s="34" t="s">
        <v>604</v>
      </c>
      <c r="M45" s="34" t="s">
        <v>586</v>
      </c>
      <c r="N45" s="34" t="s">
        <v>587</v>
      </c>
      <c r="O45" s="34" t="s">
        <v>69</v>
      </c>
    </row>
    <row r="46" spans="1:15" ht="60" x14ac:dyDescent="0.25">
      <c r="A46" s="4">
        <f t="shared" si="1"/>
        <v>39</v>
      </c>
      <c r="B46" s="6" t="s">
        <v>168</v>
      </c>
      <c r="C46" s="7">
        <v>44645</v>
      </c>
      <c r="D46" s="6" t="s">
        <v>122</v>
      </c>
      <c r="E46" s="6" t="s">
        <v>69</v>
      </c>
      <c r="F46" s="6" t="s">
        <v>169</v>
      </c>
      <c r="G46" s="9">
        <v>156346588.34</v>
      </c>
      <c r="H46" s="6" t="s">
        <v>170</v>
      </c>
      <c r="I46" s="5" t="s">
        <v>15</v>
      </c>
      <c r="J46" s="20" t="s">
        <v>15</v>
      </c>
      <c r="K46" s="34" t="s">
        <v>169</v>
      </c>
      <c r="L46" s="34" t="s">
        <v>610</v>
      </c>
      <c r="M46" s="34" t="s">
        <v>586</v>
      </c>
      <c r="N46" s="34" t="s">
        <v>587</v>
      </c>
      <c r="O46" s="34" t="s">
        <v>69</v>
      </c>
    </row>
    <row r="47" spans="1:15" ht="60" x14ac:dyDescent="0.25">
      <c r="A47" s="4">
        <f t="shared" si="1"/>
        <v>40</v>
      </c>
      <c r="B47" s="6" t="s">
        <v>171</v>
      </c>
      <c r="C47" s="7">
        <v>44537</v>
      </c>
      <c r="D47" s="6" t="s">
        <v>88</v>
      </c>
      <c r="E47" s="6" t="s">
        <v>69</v>
      </c>
      <c r="F47" s="6" t="s">
        <v>172</v>
      </c>
      <c r="G47" s="9">
        <v>151441068.06999999</v>
      </c>
      <c r="H47" s="6" t="s">
        <v>173</v>
      </c>
      <c r="I47" s="5" t="s">
        <v>15</v>
      </c>
      <c r="J47" s="20" t="s">
        <v>15</v>
      </c>
      <c r="K47" s="34" t="s">
        <v>172</v>
      </c>
      <c r="L47" s="34" t="s">
        <v>611</v>
      </c>
      <c r="M47" s="34" t="s">
        <v>586</v>
      </c>
      <c r="N47" s="34" t="s">
        <v>587</v>
      </c>
      <c r="O47" s="34" t="s">
        <v>69</v>
      </c>
    </row>
    <row r="48" spans="1:15" ht="90" x14ac:dyDescent="0.25">
      <c r="A48" s="4">
        <f t="shared" si="1"/>
        <v>41</v>
      </c>
      <c r="B48" s="6" t="s">
        <v>174</v>
      </c>
      <c r="C48" s="7">
        <v>44362</v>
      </c>
      <c r="D48" s="10" t="s">
        <v>175</v>
      </c>
      <c r="E48" s="6" t="s">
        <v>69</v>
      </c>
      <c r="F48" s="6" t="s">
        <v>86</v>
      </c>
      <c r="G48" s="9">
        <v>150138749.90000001</v>
      </c>
      <c r="H48" s="6" t="s">
        <v>176</v>
      </c>
      <c r="I48" s="5" t="s">
        <v>15</v>
      </c>
      <c r="J48" s="20" t="s">
        <v>15</v>
      </c>
      <c r="K48" s="34" t="s">
        <v>86</v>
      </c>
      <c r="L48" s="34" t="s">
        <v>590</v>
      </c>
      <c r="M48" s="34" t="s">
        <v>586</v>
      </c>
      <c r="N48" s="34" t="s">
        <v>587</v>
      </c>
      <c r="O48" s="34" t="s">
        <v>69</v>
      </c>
    </row>
    <row r="49" spans="1:15" ht="90" x14ac:dyDescent="0.25">
      <c r="A49" s="4">
        <f t="shared" si="1"/>
        <v>42</v>
      </c>
      <c r="B49" s="6" t="s">
        <v>177</v>
      </c>
      <c r="C49" s="7">
        <v>44422</v>
      </c>
      <c r="D49" s="6" t="s">
        <v>178</v>
      </c>
      <c r="E49" s="6" t="s">
        <v>69</v>
      </c>
      <c r="F49" s="6" t="s">
        <v>179</v>
      </c>
      <c r="G49" s="9">
        <v>140311632.63999999</v>
      </c>
      <c r="H49" s="6" t="s">
        <v>180</v>
      </c>
      <c r="I49" s="5" t="s">
        <v>15</v>
      </c>
      <c r="J49" s="20" t="s">
        <v>15</v>
      </c>
      <c r="K49" s="34" t="s">
        <v>179</v>
      </c>
      <c r="L49" s="34" t="s">
        <v>612</v>
      </c>
      <c r="M49" s="34" t="s">
        <v>586</v>
      </c>
      <c r="N49" s="34" t="s">
        <v>587</v>
      </c>
      <c r="O49" s="34" t="s">
        <v>69</v>
      </c>
    </row>
    <row r="50" spans="1:15" ht="60" x14ac:dyDescent="0.25">
      <c r="A50" s="4">
        <f t="shared" si="1"/>
        <v>43</v>
      </c>
      <c r="B50" s="6" t="s">
        <v>181</v>
      </c>
      <c r="C50" s="7">
        <v>44453</v>
      </c>
      <c r="D50" s="6" t="s">
        <v>182</v>
      </c>
      <c r="E50" s="6" t="s">
        <v>69</v>
      </c>
      <c r="F50" s="6" t="s">
        <v>183</v>
      </c>
      <c r="G50" s="9">
        <v>136433000</v>
      </c>
      <c r="H50" s="6" t="s">
        <v>184</v>
      </c>
      <c r="I50" s="5" t="s">
        <v>15</v>
      </c>
      <c r="J50" s="20" t="s">
        <v>15</v>
      </c>
      <c r="K50" s="34" t="s">
        <v>183</v>
      </c>
      <c r="L50" s="34" t="s">
        <v>613</v>
      </c>
      <c r="M50" s="34" t="s">
        <v>586</v>
      </c>
      <c r="N50" s="34" t="s">
        <v>587</v>
      </c>
      <c r="O50" s="34" t="s">
        <v>69</v>
      </c>
    </row>
    <row r="51" spans="1:15" ht="60" x14ac:dyDescent="0.25">
      <c r="A51" s="4">
        <f t="shared" si="1"/>
        <v>44</v>
      </c>
      <c r="B51" s="6" t="s">
        <v>185</v>
      </c>
      <c r="C51" s="7">
        <v>43992</v>
      </c>
      <c r="D51" s="6" t="s">
        <v>186</v>
      </c>
      <c r="E51" s="6" t="s">
        <v>69</v>
      </c>
      <c r="F51" s="6" t="s">
        <v>86</v>
      </c>
      <c r="G51" s="9">
        <v>120179671.43000001</v>
      </c>
      <c r="H51" s="6" t="s">
        <v>187</v>
      </c>
      <c r="I51" s="5" t="s">
        <v>15</v>
      </c>
      <c r="J51" s="20" t="s">
        <v>15</v>
      </c>
      <c r="K51" s="34" t="s">
        <v>86</v>
      </c>
      <c r="L51" s="34" t="s">
        <v>590</v>
      </c>
      <c r="M51" s="34" t="s">
        <v>586</v>
      </c>
      <c r="N51" s="34" t="s">
        <v>587</v>
      </c>
      <c r="O51" s="34" t="s">
        <v>69</v>
      </c>
    </row>
    <row r="52" spans="1:15" ht="75" x14ac:dyDescent="0.25">
      <c r="A52" s="4">
        <f t="shared" si="1"/>
        <v>45</v>
      </c>
      <c r="B52" s="6" t="s">
        <v>188</v>
      </c>
      <c r="C52" s="7">
        <v>44312</v>
      </c>
      <c r="D52" s="6" t="s">
        <v>160</v>
      </c>
      <c r="E52" s="6" t="s">
        <v>69</v>
      </c>
      <c r="F52" s="6" t="s">
        <v>189</v>
      </c>
      <c r="G52" s="9">
        <v>119745675</v>
      </c>
      <c r="H52" s="6" t="s">
        <v>190</v>
      </c>
      <c r="I52" s="5" t="s">
        <v>15</v>
      </c>
      <c r="J52" s="20" t="s">
        <v>15</v>
      </c>
      <c r="K52" s="34" t="s">
        <v>189</v>
      </c>
      <c r="L52" s="34" t="s">
        <v>614</v>
      </c>
      <c r="M52" s="34" t="s">
        <v>586</v>
      </c>
      <c r="N52" s="34" t="s">
        <v>587</v>
      </c>
      <c r="O52" s="34" t="s">
        <v>69</v>
      </c>
    </row>
    <row r="53" spans="1:15" ht="45" x14ac:dyDescent="0.25">
      <c r="A53" s="4">
        <f t="shared" si="1"/>
        <v>46</v>
      </c>
      <c r="B53" s="6" t="s">
        <v>191</v>
      </c>
      <c r="C53" s="7">
        <v>44019</v>
      </c>
      <c r="D53" s="6" t="s">
        <v>164</v>
      </c>
      <c r="E53" s="6" t="s">
        <v>69</v>
      </c>
      <c r="F53" s="6" t="s">
        <v>192</v>
      </c>
      <c r="G53" s="9">
        <v>116746407.23999999</v>
      </c>
      <c r="H53" s="6" t="s">
        <v>193</v>
      </c>
      <c r="I53" s="5" t="s">
        <v>15</v>
      </c>
      <c r="J53" s="20" t="s">
        <v>15</v>
      </c>
      <c r="K53" s="34" t="s">
        <v>192</v>
      </c>
      <c r="L53" s="34" t="s">
        <v>615</v>
      </c>
      <c r="M53" s="34" t="s">
        <v>586</v>
      </c>
      <c r="N53" s="34" t="s">
        <v>587</v>
      </c>
      <c r="O53" s="34" t="s">
        <v>69</v>
      </c>
    </row>
    <row r="54" spans="1:15" ht="60" x14ac:dyDescent="0.25">
      <c r="A54" s="4">
        <f t="shared" si="1"/>
        <v>47</v>
      </c>
      <c r="B54" s="6" t="s">
        <v>194</v>
      </c>
      <c r="C54" s="7">
        <v>43914</v>
      </c>
      <c r="D54" s="6" t="s">
        <v>195</v>
      </c>
      <c r="E54" s="6" t="s">
        <v>69</v>
      </c>
      <c r="F54" s="6" t="s">
        <v>141</v>
      </c>
      <c r="G54" s="9">
        <v>111310086.55</v>
      </c>
      <c r="H54" s="6" t="s">
        <v>196</v>
      </c>
      <c r="I54" s="5" t="s">
        <v>15</v>
      </c>
      <c r="J54" s="20" t="s">
        <v>15</v>
      </c>
      <c r="K54" s="34" t="s">
        <v>141</v>
      </c>
      <c r="L54" s="34" t="s">
        <v>604</v>
      </c>
      <c r="M54" s="34" t="s">
        <v>586</v>
      </c>
      <c r="N54" s="34" t="s">
        <v>587</v>
      </c>
      <c r="O54" s="34" t="s">
        <v>69</v>
      </c>
    </row>
    <row r="55" spans="1:15" ht="60" x14ac:dyDescent="0.25">
      <c r="A55" s="4">
        <f t="shared" si="1"/>
        <v>48</v>
      </c>
      <c r="B55" s="6" t="s">
        <v>197</v>
      </c>
      <c r="C55" s="7">
        <v>44624</v>
      </c>
      <c r="D55" s="6" t="s">
        <v>90</v>
      </c>
      <c r="E55" s="6" t="s">
        <v>69</v>
      </c>
      <c r="F55" s="6" t="s">
        <v>198</v>
      </c>
      <c r="G55" s="9">
        <v>109971885</v>
      </c>
      <c r="H55" s="6" t="s">
        <v>199</v>
      </c>
      <c r="I55" s="5" t="s">
        <v>15</v>
      </c>
      <c r="J55" s="20" t="s">
        <v>15</v>
      </c>
      <c r="K55" s="34" t="s">
        <v>198</v>
      </c>
      <c r="L55" s="34" t="s">
        <v>616</v>
      </c>
      <c r="M55" s="34" t="s">
        <v>586</v>
      </c>
      <c r="N55" s="34" t="s">
        <v>587</v>
      </c>
      <c r="O55" s="34" t="s">
        <v>69</v>
      </c>
    </row>
    <row r="56" spans="1:15" ht="60" x14ac:dyDescent="0.25">
      <c r="A56" s="4">
        <f t="shared" si="1"/>
        <v>49</v>
      </c>
      <c r="B56" s="6" t="s">
        <v>200</v>
      </c>
      <c r="C56" s="7">
        <v>44305</v>
      </c>
      <c r="D56" s="6" t="s">
        <v>201</v>
      </c>
      <c r="E56" s="6" t="s">
        <v>69</v>
      </c>
      <c r="F56" s="6" t="s">
        <v>145</v>
      </c>
      <c r="G56" s="9">
        <v>102671302</v>
      </c>
      <c r="H56" s="6" t="s">
        <v>56</v>
      </c>
      <c r="I56" s="5" t="s">
        <v>15</v>
      </c>
      <c r="J56" s="20" t="s">
        <v>15</v>
      </c>
      <c r="K56" s="34" t="s">
        <v>145</v>
      </c>
      <c r="L56" s="34" t="s">
        <v>605</v>
      </c>
      <c r="M56" s="34" t="s">
        <v>586</v>
      </c>
      <c r="N56" s="34" t="s">
        <v>587</v>
      </c>
      <c r="O56" s="34" t="s">
        <v>69</v>
      </c>
    </row>
    <row r="57" spans="1:15" ht="60" hidden="1" x14ac:dyDescent="0.25">
      <c r="A57" s="4">
        <f t="shared" si="1"/>
        <v>50</v>
      </c>
      <c r="B57" s="6" t="s">
        <v>202</v>
      </c>
      <c r="C57" s="7">
        <v>44060</v>
      </c>
      <c r="D57" s="6" t="s">
        <v>203</v>
      </c>
      <c r="E57" s="6" t="s">
        <v>204</v>
      </c>
      <c r="F57" s="6" t="s">
        <v>205</v>
      </c>
      <c r="G57" s="9">
        <v>324308066.38999999</v>
      </c>
      <c r="H57" s="6" t="s">
        <v>206</v>
      </c>
      <c r="I57" s="5" t="s">
        <v>15</v>
      </c>
      <c r="J57" s="20" t="s">
        <v>15</v>
      </c>
      <c r="K57" s="34" t="s">
        <v>205</v>
      </c>
      <c r="L57" s="34" t="s">
        <v>617</v>
      </c>
      <c r="M57" s="34" t="s">
        <v>557</v>
      </c>
      <c r="N57" s="34" t="s">
        <v>618</v>
      </c>
      <c r="O57" s="34" t="s">
        <v>559</v>
      </c>
    </row>
    <row r="58" spans="1:15" ht="135" x14ac:dyDescent="0.25">
      <c r="A58" s="4">
        <f t="shared" si="1"/>
        <v>51</v>
      </c>
      <c r="B58" s="6" t="s">
        <v>207</v>
      </c>
      <c r="C58" s="7">
        <v>44095</v>
      </c>
      <c r="D58" s="6" t="s">
        <v>208</v>
      </c>
      <c r="E58" s="6" t="s">
        <v>204</v>
      </c>
      <c r="F58" s="6" t="s">
        <v>209</v>
      </c>
      <c r="G58" s="9">
        <v>125610497.7</v>
      </c>
      <c r="H58" s="6" t="s">
        <v>210</v>
      </c>
      <c r="I58" s="5" t="s">
        <v>15</v>
      </c>
      <c r="J58" s="20" t="s">
        <v>15</v>
      </c>
      <c r="K58" s="34" t="s">
        <v>209</v>
      </c>
      <c r="L58" s="34" t="s">
        <v>619</v>
      </c>
      <c r="M58" s="34" t="s">
        <v>620</v>
      </c>
      <c r="N58" s="34" t="s">
        <v>621</v>
      </c>
      <c r="O58" s="34" t="s">
        <v>204</v>
      </c>
    </row>
    <row r="59" spans="1:15" ht="90" x14ac:dyDescent="0.25">
      <c r="A59" s="4">
        <f t="shared" si="1"/>
        <v>52</v>
      </c>
      <c r="B59" s="6" t="s">
        <v>211</v>
      </c>
      <c r="C59" s="7">
        <v>44293</v>
      </c>
      <c r="D59" s="6" t="s">
        <v>203</v>
      </c>
      <c r="E59" s="6" t="s">
        <v>204</v>
      </c>
      <c r="F59" s="6" t="s">
        <v>212</v>
      </c>
      <c r="G59" s="9">
        <v>468568432.75</v>
      </c>
      <c r="H59" s="6" t="s">
        <v>213</v>
      </c>
      <c r="I59" s="5" t="s">
        <v>241</v>
      </c>
      <c r="J59" s="20" t="s">
        <v>15</v>
      </c>
      <c r="K59" s="34" t="s">
        <v>212</v>
      </c>
      <c r="L59" s="34" t="s">
        <v>622</v>
      </c>
      <c r="M59" s="34" t="s">
        <v>623</v>
      </c>
      <c r="N59" s="34" t="s">
        <v>624</v>
      </c>
      <c r="O59" s="34" t="s">
        <v>594</v>
      </c>
    </row>
    <row r="60" spans="1:15" ht="90" hidden="1" x14ac:dyDescent="0.25">
      <c r="A60" s="4">
        <f t="shared" si="1"/>
        <v>53</v>
      </c>
      <c r="B60" s="6" t="s">
        <v>214</v>
      </c>
      <c r="C60" s="7">
        <v>44011</v>
      </c>
      <c r="D60" s="6" t="s">
        <v>203</v>
      </c>
      <c r="E60" s="6" t="s">
        <v>204</v>
      </c>
      <c r="F60" s="6" t="s">
        <v>215</v>
      </c>
      <c r="G60" s="9">
        <v>512613295.57999998</v>
      </c>
      <c r="H60" s="6" t="s">
        <v>216</v>
      </c>
      <c r="I60" s="5" t="s">
        <v>242</v>
      </c>
      <c r="J60" s="20" t="s">
        <v>15</v>
      </c>
      <c r="K60" s="34" t="s">
        <v>215</v>
      </c>
      <c r="L60" s="34" t="s">
        <v>625</v>
      </c>
      <c r="M60" s="34" t="s">
        <v>626</v>
      </c>
      <c r="N60" s="34" t="s">
        <v>627</v>
      </c>
      <c r="O60" s="34" t="s">
        <v>559</v>
      </c>
    </row>
    <row r="61" spans="1:15" ht="60" hidden="1" x14ac:dyDescent="0.25">
      <c r="A61" s="4">
        <f t="shared" si="1"/>
        <v>54</v>
      </c>
      <c r="B61" s="6" t="s">
        <v>217</v>
      </c>
      <c r="C61" s="7">
        <v>43889</v>
      </c>
      <c r="D61" s="6" t="s">
        <v>203</v>
      </c>
      <c r="E61" s="6" t="s">
        <v>204</v>
      </c>
      <c r="F61" s="6" t="s">
        <v>215</v>
      </c>
      <c r="G61" s="9">
        <v>319480203.69999999</v>
      </c>
      <c r="H61" s="6" t="s">
        <v>218</v>
      </c>
      <c r="I61" s="5" t="s">
        <v>15</v>
      </c>
      <c r="J61" s="20" t="s">
        <v>15</v>
      </c>
      <c r="K61" s="34" t="s">
        <v>215</v>
      </c>
      <c r="L61" s="34" t="s">
        <v>625</v>
      </c>
      <c r="M61" s="34" t="s">
        <v>626</v>
      </c>
      <c r="N61" s="34" t="s">
        <v>627</v>
      </c>
      <c r="O61" s="34" t="s">
        <v>559</v>
      </c>
    </row>
    <row r="62" spans="1:15" ht="90" x14ac:dyDescent="0.25">
      <c r="A62" s="4">
        <f t="shared" si="1"/>
        <v>55</v>
      </c>
      <c r="B62" s="6" t="s">
        <v>219</v>
      </c>
      <c r="C62" s="7">
        <v>44022</v>
      </c>
      <c r="D62" s="6" t="s">
        <v>220</v>
      </c>
      <c r="E62" s="6" t="s">
        <v>204</v>
      </c>
      <c r="F62" s="6" t="s">
        <v>221</v>
      </c>
      <c r="G62" s="9">
        <v>112168136.95999999</v>
      </c>
      <c r="H62" s="6" t="s">
        <v>222</v>
      </c>
      <c r="I62" s="5" t="s">
        <v>15</v>
      </c>
      <c r="J62" s="20" t="s">
        <v>15</v>
      </c>
      <c r="K62" s="34" t="s">
        <v>221</v>
      </c>
      <c r="L62" s="34" t="s">
        <v>628</v>
      </c>
      <c r="M62" s="34" t="s">
        <v>620</v>
      </c>
      <c r="N62" s="34" t="s">
        <v>621</v>
      </c>
      <c r="O62" s="34" t="s">
        <v>204</v>
      </c>
    </row>
    <row r="63" spans="1:15" ht="120" hidden="1" x14ac:dyDescent="0.25">
      <c r="A63" s="4">
        <f t="shared" si="1"/>
        <v>56</v>
      </c>
      <c r="B63" s="6" t="s">
        <v>223</v>
      </c>
      <c r="C63" s="7">
        <v>44435</v>
      </c>
      <c r="D63" s="6" t="s">
        <v>224</v>
      </c>
      <c r="E63" s="6" t="s">
        <v>204</v>
      </c>
      <c r="F63" s="6" t="s">
        <v>215</v>
      </c>
      <c r="G63" s="9">
        <v>837685941</v>
      </c>
      <c r="H63" s="6" t="s">
        <v>225</v>
      </c>
      <c r="I63" s="5" t="s">
        <v>15</v>
      </c>
      <c r="J63" s="20" t="s">
        <v>15</v>
      </c>
      <c r="K63" s="34" t="s">
        <v>215</v>
      </c>
      <c r="L63" s="34" t="s">
        <v>625</v>
      </c>
      <c r="M63" s="34" t="s">
        <v>626</v>
      </c>
      <c r="N63" s="34" t="s">
        <v>627</v>
      </c>
      <c r="O63" s="34" t="s">
        <v>559</v>
      </c>
    </row>
    <row r="64" spans="1:15" ht="60" hidden="1" x14ac:dyDescent="0.25">
      <c r="A64" s="4">
        <f t="shared" si="1"/>
        <v>57</v>
      </c>
      <c r="B64" s="6" t="s">
        <v>226</v>
      </c>
      <c r="C64" s="7">
        <v>44550</v>
      </c>
      <c r="D64" s="6" t="s">
        <v>203</v>
      </c>
      <c r="E64" s="6" t="s">
        <v>204</v>
      </c>
      <c r="F64" s="6" t="s">
        <v>215</v>
      </c>
      <c r="G64" s="9">
        <v>621240169</v>
      </c>
      <c r="H64" s="6" t="s">
        <v>227</v>
      </c>
      <c r="I64" s="5" t="s">
        <v>15</v>
      </c>
      <c r="J64" s="20" t="s">
        <v>15</v>
      </c>
      <c r="K64" s="34" t="s">
        <v>215</v>
      </c>
      <c r="L64" s="34" t="s">
        <v>625</v>
      </c>
      <c r="M64" s="34" t="s">
        <v>626</v>
      </c>
      <c r="N64" s="34" t="s">
        <v>627</v>
      </c>
      <c r="O64" s="34" t="s">
        <v>559</v>
      </c>
    </row>
    <row r="65" spans="1:15" ht="120" hidden="1" x14ac:dyDescent="0.25">
      <c r="A65" s="4">
        <f t="shared" si="1"/>
        <v>58</v>
      </c>
      <c r="B65" s="6" t="s">
        <v>228</v>
      </c>
      <c r="C65" s="7">
        <v>44537</v>
      </c>
      <c r="D65" s="6" t="s">
        <v>203</v>
      </c>
      <c r="E65" s="6" t="s">
        <v>204</v>
      </c>
      <c r="F65" s="6" t="s">
        <v>215</v>
      </c>
      <c r="G65" s="9">
        <v>520312690</v>
      </c>
      <c r="H65" s="6" t="s">
        <v>229</v>
      </c>
      <c r="I65" s="5" t="s">
        <v>15</v>
      </c>
      <c r="J65" s="20" t="s">
        <v>15</v>
      </c>
      <c r="K65" s="34" t="s">
        <v>215</v>
      </c>
      <c r="L65" s="34" t="s">
        <v>625</v>
      </c>
      <c r="M65" s="34" t="s">
        <v>626</v>
      </c>
      <c r="N65" s="34" t="s">
        <v>627</v>
      </c>
      <c r="O65" s="34" t="s">
        <v>559</v>
      </c>
    </row>
    <row r="66" spans="1:15" ht="60" hidden="1" x14ac:dyDescent="0.25">
      <c r="A66" s="4">
        <f t="shared" si="1"/>
        <v>59</v>
      </c>
      <c r="B66" s="6" t="s">
        <v>230</v>
      </c>
      <c r="C66" s="7">
        <v>44540</v>
      </c>
      <c r="D66" s="6" t="s">
        <v>203</v>
      </c>
      <c r="E66" s="6" t="s">
        <v>204</v>
      </c>
      <c r="F66" s="6" t="s">
        <v>215</v>
      </c>
      <c r="G66" s="9">
        <v>292292579.69999999</v>
      </c>
      <c r="H66" s="6" t="s">
        <v>35</v>
      </c>
      <c r="I66" s="5" t="s">
        <v>15</v>
      </c>
      <c r="J66" s="20" t="s">
        <v>15</v>
      </c>
      <c r="K66" s="34" t="s">
        <v>215</v>
      </c>
      <c r="L66" s="34" t="s">
        <v>625</v>
      </c>
      <c r="M66" s="34" t="s">
        <v>626</v>
      </c>
      <c r="N66" s="34" t="s">
        <v>627</v>
      </c>
      <c r="O66" s="34" t="s">
        <v>559</v>
      </c>
    </row>
    <row r="67" spans="1:15" ht="90" x14ac:dyDescent="0.25">
      <c r="A67" s="4">
        <f t="shared" si="1"/>
        <v>60</v>
      </c>
      <c r="B67" s="6" t="s">
        <v>231</v>
      </c>
      <c r="C67" s="7">
        <v>44480</v>
      </c>
      <c r="D67" s="6" t="s">
        <v>220</v>
      </c>
      <c r="E67" s="6" t="s">
        <v>204</v>
      </c>
      <c r="F67" s="6" t="s">
        <v>232</v>
      </c>
      <c r="G67" s="9">
        <v>246505008.5</v>
      </c>
      <c r="H67" s="6" t="s">
        <v>233</v>
      </c>
      <c r="I67" s="5" t="s">
        <v>15</v>
      </c>
      <c r="J67" s="20" t="s">
        <v>15</v>
      </c>
      <c r="K67" s="34" t="s">
        <v>232</v>
      </c>
      <c r="L67" s="34" t="s">
        <v>629</v>
      </c>
      <c r="M67" s="34" t="s">
        <v>620</v>
      </c>
      <c r="N67" s="34" t="s">
        <v>621</v>
      </c>
      <c r="O67" s="34" t="s">
        <v>204</v>
      </c>
    </row>
    <row r="68" spans="1:15" ht="60" hidden="1" x14ac:dyDescent="0.25">
      <c r="A68" s="4">
        <f t="shared" si="1"/>
        <v>61</v>
      </c>
      <c r="B68" s="6" t="s">
        <v>234</v>
      </c>
      <c r="C68" s="7">
        <v>44032</v>
      </c>
      <c r="D68" s="6" t="s">
        <v>235</v>
      </c>
      <c r="E68" s="6" t="s">
        <v>204</v>
      </c>
      <c r="F68" s="6" t="s">
        <v>215</v>
      </c>
      <c r="G68" s="9">
        <v>158466120</v>
      </c>
      <c r="H68" s="6" t="s">
        <v>54</v>
      </c>
      <c r="I68" s="5" t="s">
        <v>15</v>
      </c>
      <c r="J68" s="20" t="s">
        <v>15</v>
      </c>
      <c r="K68" s="34" t="s">
        <v>215</v>
      </c>
      <c r="L68" s="34" t="s">
        <v>625</v>
      </c>
      <c r="M68" s="34" t="s">
        <v>626</v>
      </c>
      <c r="N68" s="34" t="s">
        <v>627</v>
      </c>
      <c r="O68" s="34" t="s">
        <v>559</v>
      </c>
    </row>
    <row r="69" spans="1:15" ht="90" hidden="1" x14ac:dyDescent="0.25">
      <c r="A69" s="4">
        <f t="shared" si="1"/>
        <v>62</v>
      </c>
      <c r="B69" s="6" t="s">
        <v>245</v>
      </c>
      <c r="C69" s="7">
        <v>44194</v>
      </c>
      <c r="D69" s="6" t="s">
        <v>246</v>
      </c>
      <c r="E69" s="6" t="s">
        <v>243</v>
      </c>
      <c r="F69" s="6" t="s">
        <v>247</v>
      </c>
      <c r="G69" s="9">
        <v>807334274.65999997</v>
      </c>
      <c r="H69" s="6" t="s">
        <v>42</v>
      </c>
      <c r="I69" s="5" t="s">
        <v>15</v>
      </c>
      <c r="J69" s="20" t="s">
        <v>15</v>
      </c>
      <c r="K69" s="34" t="s">
        <v>247</v>
      </c>
      <c r="L69" s="34" t="s">
        <v>631</v>
      </c>
      <c r="M69" s="34" t="s">
        <v>632</v>
      </c>
      <c r="N69" s="34" t="s">
        <v>633</v>
      </c>
      <c r="O69" s="34" t="s">
        <v>559</v>
      </c>
    </row>
    <row r="70" spans="1:15" ht="90" hidden="1" x14ac:dyDescent="0.25">
      <c r="A70" s="4">
        <f t="shared" si="1"/>
        <v>63</v>
      </c>
      <c r="B70" s="6" t="s">
        <v>248</v>
      </c>
      <c r="C70" s="7">
        <v>44298</v>
      </c>
      <c r="D70" s="6" t="s">
        <v>249</v>
      </c>
      <c r="E70" s="6" t="s">
        <v>243</v>
      </c>
      <c r="F70" s="6" t="s">
        <v>250</v>
      </c>
      <c r="G70" s="9">
        <v>488285271.74000001</v>
      </c>
      <c r="H70" s="6" t="s">
        <v>42</v>
      </c>
      <c r="I70" s="5" t="s">
        <v>15</v>
      </c>
      <c r="J70" s="20" t="s">
        <v>15</v>
      </c>
      <c r="K70" s="34" t="s">
        <v>250</v>
      </c>
      <c r="L70" s="34" t="s">
        <v>634</v>
      </c>
      <c r="M70" s="34" t="s">
        <v>601</v>
      </c>
      <c r="N70" s="34" t="s">
        <v>602</v>
      </c>
      <c r="O70" s="34" t="s">
        <v>559</v>
      </c>
    </row>
    <row r="71" spans="1:15" ht="90" x14ac:dyDescent="0.25">
      <c r="A71" s="4">
        <f t="shared" si="1"/>
        <v>64</v>
      </c>
      <c r="B71" s="6" t="s">
        <v>251</v>
      </c>
      <c r="C71" s="7">
        <v>43819</v>
      </c>
      <c r="D71" s="6" t="s">
        <v>246</v>
      </c>
      <c r="E71" s="6" t="s">
        <v>243</v>
      </c>
      <c r="F71" s="6" t="s">
        <v>91</v>
      </c>
      <c r="G71" s="9">
        <v>2198205397.23</v>
      </c>
      <c r="H71" s="6" t="s">
        <v>42</v>
      </c>
      <c r="I71" s="5" t="s">
        <v>15</v>
      </c>
      <c r="J71" s="20" t="s">
        <v>15</v>
      </c>
      <c r="K71" s="34" t="s">
        <v>91</v>
      </c>
      <c r="L71" s="34" t="s">
        <v>591</v>
      </c>
      <c r="M71" s="34" t="s">
        <v>592</v>
      </c>
      <c r="N71" s="34" t="s">
        <v>593</v>
      </c>
      <c r="O71" s="34" t="s">
        <v>594</v>
      </c>
    </row>
    <row r="72" spans="1:15" ht="90" x14ac:dyDescent="0.25">
      <c r="A72" s="4">
        <f t="shared" si="1"/>
        <v>65</v>
      </c>
      <c r="B72" s="6" t="s">
        <v>252</v>
      </c>
      <c r="C72" s="7">
        <v>44445</v>
      </c>
      <c r="D72" s="6" t="s">
        <v>253</v>
      </c>
      <c r="E72" s="6" t="s">
        <v>243</v>
      </c>
      <c r="F72" s="6" t="s">
        <v>91</v>
      </c>
      <c r="G72" s="9">
        <v>2856099372</v>
      </c>
      <c r="H72" s="6" t="s">
        <v>254</v>
      </c>
      <c r="I72" s="5" t="s">
        <v>15</v>
      </c>
      <c r="J72" s="20" t="s">
        <v>15</v>
      </c>
      <c r="K72" s="34" t="s">
        <v>91</v>
      </c>
      <c r="L72" s="34" t="s">
        <v>591</v>
      </c>
      <c r="M72" s="34" t="s">
        <v>592</v>
      </c>
      <c r="N72" s="34" t="s">
        <v>593</v>
      </c>
      <c r="O72" s="34" t="s">
        <v>594</v>
      </c>
    </row>
    <row r="73" spans="1:15" ht="90" x14ac:dyDescent="0.25">
      <c r="A73" s="4">
        <f t="shared" si="1"/>
        <v>66</v>
      </c>
      <c r="B73" s="6" t="s">
        <v>255</v>
      </c>
      <c r="C73" s="7">
        <v>44445</v>
      </c>
      <c r="D73" s="6" t="s">
        <v>253</v>
      </c>
      <c r="E73" s="6" t="s">
        <v>243</v>
      </c>
      <c r="F73" s="6" t="s">
        <v>91</v>
      </c>
      <c r="G73" s="9">
        <v>946916914</v>
      </c>
      <c r="H73" s="6" t="s">
        <v>256</v>
      </c>
      <c r="I73" s="5" t="s">
        <v>15</v>
      </c>
      <c r="J73" s="20" t="s">
        <v>15</v>
      </c>
      <c r="K73" s="34" t="s">
        <v>91</v>
      </c>
      <c r="L73" s="34" t="s">
        <v>591</v>
      </c>
      <c r="M73" s="34" t="s">
        <v>592</v>
      </c>
      <c r="N73" s="34" t="s">
        <v>593</v>
      </c>
      <c r="O73" s="34" t="s">
        <v>594</v>
      </c>
    </row>
    <row r="74" spans="1:15" ht="120" x14ac:dyDescent="0.25">
      <c r="A74" s="4">
        <f t="shared" ref="A74:A137" si="2">A73+1</f>
        <v>67</v>
      </c>
      <c r="B74" s="6" t="s">
        <v>257</v>
      </c>
      <c r="C74" s="7">
        <v>43976</v>
      </c>
      <c r="D74" s="6" t="s">
        <v>253</v>
      </c>
      <c r="E74" s="6" t="s">
        <v>243</v>
      </c>
      <c r="F74" s="6" t="s">
        <v>91</v>
      </c>
      <c r="G74" s="9">
        <v>4170488112</v>
      </c>
      <c r="H74" s="6" t="s">
        <v>258</v>
      </c>
      <c r="I74" s="5" t="s">
        <v>15</v>
      </c>
      <c r="J74" s="20" t="s">
        <v>15</v>
      </c>
      <c r="K74" s="34" t="s">
        <v>91</v>
      </c>
      <c r="L74" s="34" t="s">
        <v>591</v>
      </c>
      <c r="M74" s="34" t="s">
        <v>592</v>
      </c>
      <c r="N74" s="34" t="s">
        <v>593</v>
      </c>
      <c r="O74" s="34" t="s">
        <v>594</v>
      </c>
    </row>
    <row r="75" spans="1:15" ht="60" x14ac:dyDescent="0.25">
      <c r="A75" s="4">
        <f t="shared" si="2"/>
        <v>68</v>
      </c>
      <c r="B75" s="6" t="s">
        <v>259</v>
      </c>
      <c r="C75" s="7">
        <v>43990</v>
      </c>
      <c r="D75" s="6" t="s">
        <v>260</v>
      </c>
      <c r="E75" s="6" t="s">
        <v>243</v>
      </c>
      <c r="F75" s="6" t="s">
        <v>261</v>
      </c>
      <c r="G75" s="9">
        <v>197782307.44999999</v>
      </c>
      <c r="H75" s="6" t="s">
        <v>262</v>
      </c>
      <c r="I75" s="5" t="s">
        <v>15</v>
      </c>
      <c r="J75" s="20" t="s">
        <v>15</v>
      </c>
      <c r="K75" s="34" t="s">
        <v>261</v>
      </c>
      <c r="L75" s="34" t="s">
        <v>635</v>
      </c>
      <c r="M75" s="34" t="s">
        <v>636</v>
      </c>
      <c r="N75" s="34" t="s">
        <v>637</v>
      </c>
      <c r="O75" s="34" t="s">
        <v>243</v>
      </c>
    </row>
    <row r="76" spans="1:15" ht="120" x14ac:dyDescent="0.25">
      <c r="A76" s="4">
        <f t="shared" si="2"/>
        <v>69</v>
      </c>
      <c r="B76" s="6" t="s">
        <v>263</v>
      </c>
      <c r="C76" s="7">
        <v>43952</v>
      </c>
      <c r="D76" s="6" t="s">
        <v>253</v>
      </c>
      <c r="E76" s="6" t="s">
        <v>243</v>
      </c>
      <c r="F76" s="6" t="s">
        <v>91</v>
      </c>
      <c r="G76" s="9">
        <v>3167018462</v>
      </c>
      <c r="H76" s="6" t="s">
        <v>264</v>
      </c>
      <c r="I76" s="5" t="s">
        <v>15</v>
      </c>
      <c r="J76" s="20" t="s">
        <v>15</v>
      </c>
      <c r="K76" s="34" t="s">
        <v>91</v>
      </c>
      <c r="L76" s="34" t="s">
        <v>591</v>
      </c>
      <c r="M76" s="34" t="s">
        <v>592</v>
      </c>
      <c r="N76" s="34" t="s">
        <v>593</v>
      </c>
      <c r="O76" s="34" t="s">
        <v>594</v>
      </c>
    </row>
    <row r="77" spans="1:15" ht="90" x14ac:dyDescent="0.25">
      <c r="A77" s="4">
        <f t="shared" si="2"/>
        <v>70</v>
      </c>
      <c r="B77" s="6" t="s">
        <v>265</v>
      </c>
      <c r="C77" s="7">
        <v>44545</v>
      </c>
      <c r="D77" s="6" t="s">
        <v>246</v>
      </c>
      <c r="E77" s="6" t="s">
        <v>243</v>
      </c>
      <c r="F77" s="6" t="s">
        <v>266</v>
      </c>
      <c r="G77" s="9">
        <v>1359292492</v>
      </c>
      <c r="H77" s="6" t="s">
        <v>42</v>
      </c>
      <c r="I77" s="5" t="s">
        <v>15</v>
      </c>
      <c r="J77" s="20" t="s">
        <v>15</v>
      </c>
      <c r="K77" s="34" t="s">
        <v>266</v>
      </c>
      <c r="L77" s="34" t="s">
        <v>638</v>
      </c>
      <c r="M77" s="34" t="s">
        <v>636</v>
      </c>
      <c r="N77" s="34" t="s">
        <v>637</v>
      </c>
      <c r="O77" s="34" t="s">
        <v>243</v>
      </c>
    </row>
    <row r="78" spans="1:15" ht="90" x14ac:dyDescent="0.25">
      <c r="A78" s="4">
        <f t="shared" si="2"/>
        <v>71</v>
      </c>
      <c r="B78" s="6" t="s">
        <v>267</v>
      </c>
      <c r="C78" s="7">
        <v>44554</v>
      </c>
      <c r="D78" s="6" t="s">
        <v>246</v>
      </c>
      <c r="E78" s="6" t="s">
        <v>243</v>
      </c>
      <c r="F78" s="6" t="s">
        <v>268</v>
      </c>
      <c r="G78" s="9">
        <v>543467936</v>
      </c>
      <c r="H78" s="6" t="s">
        <v>42</v>
      </c>
      <c r="I78" s="5" t="s">
        <v>15</v>
      </c>
      <c r="J78" s="20" t="s">
        <v>15</v>
      </c>
      <c r="K78" s="34" t="s">
        <v>268</v>
      </c>
      <c r="L78" s="34" t="s">
        <v>639</v>
      </c>
      <c r="M78" s="34" t="s">
        <v>636</v>
      </c>
      <c r="N78" s="34" t="s">
        <v>637</v>
      </c>
      <c r="O78" s="34" t="s">
        <v>243</v>
      </c>
    </row>
    <row r="79" spans="1:15" ht="90" x14ac:dyDescent="0.25">
      <c r="A79" s="4">
        <f t="shared" si="2"/>
        <v>72</v>
      </c>
      <c r="B79" s="6" t="s">
        <v>269</v>
      </c>
      <c r="C79" s="7">
        <v>44545</v>
      </c>
      <c r="D79" s="6" t="s">
        <v>246</v>
      </c>
      <c r="E79" s="6" t="s">
        <v>243</v>
      </c>
      <c r="F79" s="6" t="s">
        <v>270</v>
      </c>
      <c r="G79" s="9">
        <v>1730370161</v>
      </c>
      <c r="H79" s="6" t="s">
        <v>42</v>
      </c>
      <c r="I79" s="5" t="s">
        <v>15</v>
      </c>
      <c r="J79" s="20" t="s">
        <v>15</v>
      </c>
      <c r="K79" s="34" t="s">
        <v>270</v>
      </c>
      <c r="L79" s="34" t="s">
        <v>640</v>
      </c>
      <c r="M79" s="34" t="s">
        <v>636</v>
      </c>
      <c r="N79" s="34" t="s">
        <v>637</v>
      </c>
      <c r="O79" s="34" t="s">
        <v>243</v>
      </c>
    </row>
    <row r="80" spans="1:15" ht="90" hidden="1" x14ac:dyDescent="0.25">
      <c r="A80" s="4">
        <f t="shared" si="2"/>
        <v>73</v>
      </c>
      <c r="B80" s="6" t="s">
        <v>271</v>
      </c>
      <c r="C80" s="7">
        <v>43711</v>
      </c>
      <c r="D80" s="6" t="s">
        <v>253</v>
      </c>
      <c r="E80" s="6" t="s">
        <v>243</v>
      </c>
      <c r="F80" s="6" t="s">
        <v>247</v>
      </c>
      <c r="G80" s="9">
        <v>2779772321</v>
      </c>
      <c r="H80" s="6" t="s">
        <v>42</v>
      </c>
      <c r="I80" s="5" t="s">
        <v>15</v>
      </c>
      <c r="J80" s="20" t="s">
        <v>15</v>
      </c>
      <c r="K80" s="34" t="s">
        <v>247</v>
      </c>
      <c r="L80" s="34" t="s">
        <v>631</v>
      </c>
      <c r="M80" s="34" t="s">
        <v>632</v>
      </c>
      <c r="N80" s="34" t="s">
        <v>633</v>
      </c>
      <c r="O80" s="34" t="s">
        <v>559</v>
      </c>
    </row>
    <row r="81" spans="1:15" ht="90" x14ac:dyDescent="0.25">
      <c r="A81" s="4">
        <f t="shared" si="2"/>
        <v>74</v>
      </c>
      <c r="B81" s="6" t="s">
        <v>272</v>
      </c>
      <c r="C81" s="7">
        <v>44194</v>
      </c>
      <c r="D81" s="6" t="s">
        <v>246</v>
      </c>
      <c r="E81" s="6" t="s">
        <v>243</v>
      </c>
      <c r="F81" s="6" t="s">
        <v>273</v>
      </c>
      <c r="G81" s="9">
        <v>1930683283.1500001</v>
      </c>
      <c r="H81" s="6" t="s">
        <v>42</v>
      </c>
      <c r="I81" s="5" t="s">
        <v>15</v>
      </c>
      <c r="J81" s="20" t="s">
        <v>15</v>
      </c>
      <c r="K81" s="34" t="s">
        <v>273</v>
      </c>
      <c r="L81" s="34" t="s">
        <v>641</v>
      </c>
      <c r="M81" s="34" t="s">
        <v>636</v>
      </c>
      <c r="N81" s="34" t="s">
        <v>637</v>
      </c>
      <c r="O81" s="34" t="s">
        <v>243</v>
      </c>
    </row>
    <row r="82" spans="1:15" ht="90" x14ac:dyDescent="0.25">
      <c r="A82" s="4">
        <f t="shared" si="2"/>
        <v>75</v>
      </c>
      <c r="B82" s="6" t="s">
        <v>274</v>
      </c>
      <c r="C82" s="7">
        <v>44347</v>
      </c>
      <c r="D82" s="6" t="s">
        <v>244</v>
      </c>
      <c r="E82" s="6" t="s">
        <v>243</v>
      </c>
      <c r="F82" s="6" t="s">
        <v>275</v>
      </c>
      <c r="G82" s="9">
        <v>1636699170.3299999</v>
      </c>
      <c r="H82" s="6" t="s">
        <v>276</v>
      </c>
      <c r="I82" s="5" t="s">
        <v>15</v>
      </c>
      <c r="J82" s="20" t="s">
        <v>15</v>
      </c>
      <c r="K82" s="34" t="s">
        <v>275</v>
      </c>
      <c r="L82" s="34" t="s">
        <v>642</v>
      </c>
      <c r="M82" s="34" t="s">
        <v>636</v>
      </c>
      <c r="N82" s="34" t="s">
        <v>637</v>
      </c>
      <c r="O82" s="34" t="s">
        <v>243</v>
      </c>
    </row>
    <row r="83" spans="1:15" ht="90" x14ac:dyDescent="0.25">
      <c r="A83" s="4">
        <f t="shared" si="2"/>
        <v>76</v>
      </c>
      <c r="B83" s="6" t="s">
        <v>277</v>
      </c>
      <c r="C83" s="7">
        <v>44592</v>
      </c>
      <c r="D83" s="6" t="s">
        <v>253</v>
      </c>
      <c r="E83" s="6" t="s">
        <v>243</v>
      </c>
      <c r="F83" s="6" t="s">
        <v>91</v>
      </c>
      <c r="G83" s="9">
        <v>1517204516</v>
      </c>
      <c r="H83" s="6" t="s">
        <v>278</v>
      </c>
      <c r="I83" s="5" t="s">
        <v>15</v>
      </c>
      <c r="J83" s="20" t="s">
        <v>15</v>
      </c>
      <c r="K83" s="34" t="s">
        <v>91</v>
      </c>
      <c r="L83" s="34" t="s">
        <v>591</v>
      </c>
      <c r="M83" s="34" t="s">
        <v>592</v>
      </c>
      <c r="N83" s="34" t="s">
        <v>593</v>
      </c>
      <c r="O83" s="34" t="s">
        <v>594</v>
      </c>
    </row>
    <row r="84" spans="1:15" ht="90" x14ac:dyDescent="0.25">
      <c r="A84" s="4">
        <f t="shared" si="2"/>
        <v>77</v>
      </c>
      <c r="B84" s="6" t="s">
        <v>279</v>
      </c>
      <c r="C84" s="7">
        <v>44187</v>
      </c>
      <c r="D84" s="6" t="s">
        <v>244</v>
      </c>
      <c r="E84" s="6" t="s">
        <v>243</v>
      </c>
      <c r="F84" s="6" t="s">
        <v>280</v>
      </c>
      <c r="G84" s="9">
        <v>1332177725.95</v>
      </c>
      <c r="H84" s="6" t="s">
        <v>323</v>
      </c>
      <c r="I84" s="5" t="s">
        <v>15</v>
      </c>
      <c r="J84" s="20" t="s">
        <v>15</v>
      </c>
      <c r="K84" s="34" t="s">
        <v>280</v>
      </c>
      <c r="L84" s="34" t="s">
        <v>643</v>
      </c>
      <c r="M84" s="34" t="s">
        <v>636</v>
      </c>
      <c r="N84" s="34" t="s">
        <v>637</v>
      </c>
      <c r="O84" s="34" t="s">
        <v>243</v>
      </c>
    </row>
    <row r="85" spans="1:15" ht="90" x14ac:dyDescent="0.25">
      <c r="A85" s="4">
        <f t="shared" si="2"/>
        <v>78</v>
      </c>
      <c r="B85" s="6" t="s">
        <v>281</v>
      </c>
      <c r="C85" s="7">
        <v>44634</v>
      </c>
      <c r="D85" s="6" t="s">
        <v>253</v>
      </c>
      <c r="E85" s="6" t="s">
        <v>243</v>
      </c>
      <c r="F85" s="6" t="s">
        <v>91</v>
      </c>
      <c r="G85" s="9">
        <v>1219998507</v>
      </c>
      <c r="H85" s="6" t="s">
        <v>282</v>
      </c>
      <c r="I85" s="5" t="s">
        <v>15</v>
      </c>
      <c r="J85" s="20" t="s">
        <v>15</v>
      </c>
      <c r="K85" s="34" t="s">
        <v>91</v>
      </c>
      <c r="L85" s="34" t="s">
        <v>591</v>
      </c>
      <c r="M85" s="34" t="s">
        <v>592</v>
      </c>
      <c r="N85" s="34" t="s">
        <v>593</v>
      </c>
      <c r="O85" s="34" t="s">
        <v>594</v>
      </c>
    </row>
    <row r="86" spans="1:15" ht="75" hidden="1" x14ac:dyDescent="0.25">
      <c r="A86" s="4">
        <f t="shared" si="2"/>
        <v>79</v>
      </c>
      <c r="B86" s="6" t="s">
        <v>283</v>
      </c>
      <c r="C86" s="7">
        <v>44641</v>
      </c>
      <c r="D86" s="6" t="s">
        <v>246</v>
      </c>
      <c r="E86" s="6" t="s">
        <v>243</v>
      </c>
      <c r="F86" s="6" t="s">
        <v>250</v>
      </c>
      <c r="G86" s="9">
        <v>999781448</v>
      </c>
      <c r="H86" s="6" t="s">
        <v>284</v>
      </c>
      <c r="I86" s="5" t="s">
        <v>15</v>
      </c>
      <c r="J86" s="20" t="s">
        <v>15</v>
      </c>
      <c r="K86" s="34" t="s">
        <v>250</v>
      </c>
      <c r="L86" s="34" t="s">
        <v>634</v>
      </c>
      <c r="M86" s="34" t="s">
        <v>601</v>
      </c>
      <c r="N86" s="34" t="s">
        <v>602</v>
      </c>
      <c r="O86" s="34" t="s">
        <v>559</v>
      </c>
    </row>
    <row r="87" spans="1:15" ht="90" x14ac:dyDescent="0.25">
      <c r="A87" s="4">
        <f t="shared" si="2"/>
        <v>80</v>
      </c>
      <c r="B87" s="6" t="s">
        <v>285</v>
      </c>
      <c r="C87" s="7">
        <v>43780</v>
      </c>
      <c r="D87" s="6" t="s">
        <v>246</v>
      </c>
      <c r="E87" s="6" t="s">
        <v>243</v>
      </c>
      <c r="F87" s="6" t="s">
        <v>273</v>
      </c>
      <c r="G87" s="9">
        <v>924271405.33000004</v>
      </c>
      <c r="H87" s="6" t="s">
        <v>42</v>
      </c>
      <c r="I87" s="5" t="s">
        <v>15</v>
      </c>
      <c r="J87" s="20" t="s">
        <v>15</v>
      </c>
      <c r="K87" s="34" t="s">
        <v>273</v>
      </c>
      <c r="L87" s="34" t="s">
        <v>641</v>
      </c>
      <c r="M87" s="34" t="s">
        <v>636</v>
      </c>
      <c r="N87" s="34" t="s">
        <v>637</v>
      </c>
      <c r="O87" s="34" t="s">
        <v>243</v>
      </c>
    </row>
    <row r="88" spans="1:15" ht="90" x14ac:dyDescent="0.25">
      <c r="A88" s="4">
        <f t="shared" si="2"/>
        <v>81</v>
      </c>
      <c r="B88" s="6" t="s">
        <v>286</v>
      </c>
      <c r="C88" s="7">
        <v>44475</v>
      </c>
      <c r="D88" s="6" t="s">
        <v>246</v>
      </c>
      <c r="E88" s="6" t="s">
        <v>243</v>
      </c>
      <c r="F88" s="6" t="s">
        <v>273</v>
      </c>
      <c r="G88" s="9">
        <v>902753137</v>
      </c>
      <c r="H88" s="6" t="s">
        <v>42</v>
      </c>
      <c r="I88" s="5" t="s">
        <v>15</v>
      </c>
      <c r="J88" s="20" t="s">
        <v>15</v>
      </c>
      <c r="K88" s="34" t="s">
        <v>273</v>
      </c>
      <c r="L88" s="34" t="s">
        <v>641</v>
      </c>
      <c r="M88" s="34" t="s">
        <v>636</v>
      </c>
      <c r="N88" s="34" t="s">
        <v>637</v>
      </c>
      <c r="O88" s="34" t="s">
        <v>243</v>
      </c>
    </row>
    <row r="89" spans="1:15" ht="45" hidden="1" x14ac:dyDescent="0.25">
      <c r="A89" s="4">
        <f t="shared" si="2"/>
        <v>82</v>
      </c>
      <c r="B89" s="6" t="s">
        <v>287</v>
      </c>
      <c r="C89" s="7">
        <v>44537</v>
      </c>
      <c r="D89" s="6" t="s">
        <v>246</v>
      </c>
      <c r="E89" s="6" t="s">
        <v>243</v>
      </c>
      <c r="F89" s="6" t="s">
        <v>288</v>
      </c>
      <c r="G89" s="9">
        <v>728514533</v>
      </c>
      <c r="H89" s="6" t="s">
        <v>289</v>
      </c>
      <c r="I89" s="5" t="s">
        <v>15</v>
      </c>
      <c r="J89" s="20" t="s">
        <v>15</v>
      </c>
      <c r="K89" s="34" t="s">
        <v>288</v>
      </c>
      <c r="L89" s="34" t="s">
        <v>644</v>
      </c>
      <c r="M89" s="34" t="s">
        <v>557</v>
      </c>
      <c r="N89" s="34" t="s">
        <v>618</v>
      </c>
      <c r="O89" s="34" t="s">
        <v>559</v>
      </c>
    </row>
    <row r="90" spans="1:15" ht="90" x14ac:dyDescent="0.25">
      <c r="A90" s="4">
        <f t="shared" si="2"/>
        <v>83</v>
      </c>
      <c r="B90" s="6" t="s">
        <v>290</v>
      </c>
      <c r="C90" s="7">
        <v>44207</v>
      </c>
      <c r="D90" s="6" t="s">
        <v>246</v>
      </c>
      <c r="E90" s="6" t="s">
        <v>243</v>
      </c>
      <c r="F90" s="6" t="s">
        <v>291</v>
      </c>
      <c r="G90" s="9">
        <v>707521008.63999999</v>
      </c>
      <c r="H90" s="6" t="s">
        <v>42</v>
      </c>
      <c r="I90" s="5" t="s">
        <v>15</v>
      </c>
      <c r="J90" s="20" t="s">
        <v>15</v>
      </c>
      <c r="K90" s="34" t="s">
        <v>291</v>
      </c>
      <c r="L90" s="34" t="s">
        <v>645</v>
      </c>
      <c r="M90" s="34" t="s">
        <v>592</v>
      </c>
      <c r="N90" s="34" t="s">
        <v>593</v>
      </c>
      <c r="O90" s="34" t="s">
        <v>594</v>
      </c>
    </row>
    <row r="91" spans="1:15" ht="90" x14ac:dyDescent="0.25">
      <c r="A91" s="4">
        <f t="shared" si="2"/>
        <v>84</v>
      </c>
      <c r="B91" s="6" t="s">
        <v>292</v>
      </c>
      <c r="C91" s="7">
        <v>44372</v>
      </c>
      <c r="D91" s="6" t="s">
        <v>253</v>
      </c>
      <c r="E91" s="6" t="s">
        <v>243</v>
      </c>
      <c r="F91" s="6" t="s">
        <v>91</v>
      </c>
      <c r="G91" s="9">
        <v>561421455.58000004</v>
      </c>
      <c r="H91" s="6" t="s">
        <v>293</v>
      </c>
      <c r="I91" s="5" t="s">
        <v>15</v>
      </c>
      <c r="J91" s="20" t="s">
        <v>15</v>
      </c>
      <c r="K91" s="34" t="s">
        <v>91</v>
      </c>
      <c r="L91" s="34" t="s">
        <v>591</v>
      </c>
      <c r="M91" s="34" t="s">
        <v>592</v>
      </c>
      <c r="N91" s="34" t="s">
        <v>593</v>
      </c>
      <c r="O91" s="34" t="s">
        <v>594</v>
      </c>
    </row>
    <row r="92" spans="1:15" ht="90" hidden="1" x14ac:dyDescent="0.25">
      <c r="A92" s="4">
        <f t="shared" si="2"/>
        <v>85</v>
      </c>
      <c r="B92" s="6" t="s">
        <v>294</v>
      </c>
      <c r="C92" s="7">
        <v>44298</v>
      </c>
      <c r="D92" s="6" t="s">
        <v>249</v>
      </c>
      <c r="E92" s="6" t="s">
        <v>243</v>
      </c>
      <c r="F92" s="6" t="s">
        <v>250</v>
      </c>
      <c r="G92" s="9">
        <v>462293178.73000002</v>
      </c>
      <c r="H92" s="6" t="s">
        <v>42</v>
      </c>
      <c r="I92" s="5" t="s">
        <v>15</v>
      </c>
      <c r="J92" s="20" t="s">
        <v>15</v>
      </c>
      <c r="K92" s="34" t="s">
        <v>250</v>
      </c>
      <c r="L92" s="34" t="s">
        <v>634</v>
      </c>
      <c r="M92" s="34" t="s">
        <v>601</v>
      </c>
      <c r="N92" s="34" t="s">
        <v>602</v>
      </c>
      <c r="O92" s="34" t="s">
        <v>559</v>
      </c>
    </row>
    <row r="93" spans="1:15" ht="105" x14ac:dyDescent="0.25">
      <c r="A93" s="4">
        <f t="shared" si="2"/>
        <v>86</v>
      </c>
      <c r="B93" s="6" t="s">
        <v>295</v>
      </c>
      <c r="C93" s="7">
        <v>44179</v>
      </c>
      <c r="D93" s="6" t="s">
        <v>244</v>
      </c>
      <c r="E93" s="6" t="s">
        <v>243</v>
      </c>
      <c r="F93" s="6" t="s">
        <v>280</v>
      </c>
      <c r="G93" s="9">
        <v>434300000</v>
      </c>
      <c r="H93" s="6" t="s">
        <v>322</v>
      </c>
      <c r="I93" s="5" t="s">
        <v>15</v>
      </c>
      <c r="J93" s="20" t="s">
        <v>15</v>
      </c>
      <c r="K93" s="34" t="s">
        <v>280</v>
      </c>
      <c r="L93" s="34" t="s">
        <v>643</v>
      </c>
      <c r="M93" s="34" t="s">
        <v>636</v>
      </c>
      <c r="N93" s="34" t="s">
        <v>637</v>
      </c>
      <c r="O93" s="34" t="s">
        <v>243</v>
      </c>
    </row>
    <row r="94" spans="1:15" ht="135" x14ac:dyDescent="0.25">
      <c r="A94" s="4">
        <f t="shared" si="2"/>
        <v>87</v>
      </c>
      <c r="B94" s="6" t="s">
        <v>296</v>
      </c>
      <c r="C94" s="7">
        <v>44550</v>
      </c>
      <c r="D94" s="6" t="s">
        <v>244</v>
      </c>
      <c r="E94" s="6" t="s">
        <v>243</v>
      </c>
      <c r="F94" s="6" t="s">
        <v>297</v>
      </c>
      <c r="G94" s="9">
        <v>328000000</v>
      </c>
      <c r="H94" s="6" t="s">
        <v>298</v>
      </c>
      <c r="I94" s="5" t="s">
        <v>15</v>
      </c>
      <c r="J94" s="20" t="s">
        <v>15</v>
      </c>
      <c r="K94" s="34" t="s">
        <v>297</v>
      </c>
      <c r="L94" s="34" t="s">
        <v>646</v>
      </c>
      <c r="M94" s="34" t="s">
        <v>636</v>
      </c>
      <c r="N94" s="34" t="s">
        <v>637</v>
      </c>
      <c r="O94" s="34" t="s">
        <v>243</v>
      </c>
    </row>
    <row r="95" spans="1:15" ht="90" x14ac:dyDescent="0.25">
      <c r="A95" s="4">
        <f t="shared" si="2"/>
        <v>88</v>
      </c>
      <c r="B95" s="6" t="s">
        <v>299</v>
      </c>
      <c r="C95" s="7">
        <v>44545</v>
      </c>
      <c r="D95" s="6" t="s">
        <v>249</v>
      </c>
      <c r="E95" s="6" t="s">
        <v>243</v>
      </c>
      <c r="F95" s="6" t="s">
        <v>275</v>
      </c>
      <c r="G95" s="9">
        <v>298965769.88999999</v>
      </c>
      <c r="H95" s="6" t="s">
        <v>300</v>
      </c>
      <c r="I95" s="5" t="s">
        <v>15</v>
      </c>
      <c r="J95" s="20" t="s">
        <v>15</v>
      </c>
      <c r="K95" s="34" t="s">
        <v>275</v>
      </c>
      <c r="L95" s="34" t="s">
        <v>642</v>
      </c>
      <c r="M95" s="34" t="s">
        <v>636</v>
      </c>
      <c r="N95" s="34" t="s">
        <v>637</v>
      </c>
      <c r="O95" s="34" t="s">
        <v>243</v>
      </c>
    </row>
    <row r="96" spans="1:15" ht="60" x14ac:dyDescent="0.25">
      <c r="A96" s="4">
        <f t="shared" si="2"/>
        <v>89</v>
      </c>
      <c r="B96" s="6" t="s">
        <v>301</v>
      </c>
      <c r="C96" s="7">
        <v>43938</v>
      </c>
      <c r="D96" s="6" t="s">
        <v>246</v>
      </c>
      <c r="E96" s="6" t="s">
        <v>243</v>
      </c>
      <c r="F96" s="6" t="s">
        <v>273</v>
      </c>
      <c r="G96" s="9">
        <v>278758176.50999999</v>
      </c>
      <c r="H96" s="6" t="s">
        <v>302</v>
      </c>
      <c r="I96" s="5" t="s">
        <v>15</v>
      </c>
      <c r="J96" s="20" t="s">
        <v>15</v>
      </c>
      <c r="K96" s="34" t="s">
        <v>273</v>
      </c>
      <c r="L96" s="34" t="s">
        <v>641</v>
      </c>
      <c r="M96" s="34" t="s">
        <v>636</v>
      </c>
      <c r="N96" s="34" t="s">
        <v>637</v>
      </c>
      <c r="O96" s="34" t="s">
        <v>243</v>
      </c>
    </row>
    <row r="97" spans="1:15" ht="90" x14ac:dyDescent="0.25">
      <c r="A97" s="4">
        <f t="shared" si="2"/>
        <v>90</v>
      </c>
      <c r="B97" s="6" t="s">
        <v>303</v>
      </c>
      <c r="C97" s="7">
        <v>44544</v>
      </c>
      <c r="D97" s="6" t="s">
        <v>246</v>
      </c>
      <c r="E97" s="6" t="s">
        <v>243</v>
      </c>
      <c r="F97" s="6" t="s">
        <v>304</v>
      </c>
      <c r="G97" s="9">
        <v>273000000</v>
      </c>
      <c r="H97" s="6" t="s">
        <v>42</v>
      </c>
      <c r="I97" s="5" t="s">
        <v>15</v>
      </c>
      <c r="J97" s="20" t="s">
        <v>15</v>
      </c>
      <c r="K97" s="34" t="s">
        <v>304</v>
      </c>
      <c r="L97" s="34" t="s">
        <v>647</v>
      </c>
      <c r="M97" s="34" t="s">
        <v>636</v>
      </c>
      <c r="N97" s="34" t="s">
        <v>637</v>
      </c>
      <c r="O97" s="34" t="s">
        <v>243</v>
      </c>
    </row>
    <row r="98" spans="1:15" ht="120" x14ac:dyDescent="0.25">
      <c r="A98" s="4">
        <f t="shared" si="2"/>
        <v>91</v>
      </c>
      <c r="B98" s="6" t="s">
        <v>305</v>
      </c>
      <c r="C98" s="7">
        <v>44650</v>
      </c>
      <c r="D98" s="6" t="s">
        <v>244</v>
      </c>
      <c r="E98" s="6" t="s">
        <v>243</v>
      </c>
      <c r="F98" s="6" t="s">
        <v>268</v>
      </c>
      <c r="G98" s="9">
        <v>245827994.77000001</v>
      </c>
      <c r="H98" s="6" t="s">
        <v>306</v>
      </c>
      <c r="I98" s="5" t="s">
        <v>15</v>
      </c>
      <c r="J98" s="20" t="s">
        <v>15</v>
      </c>
      <c r="K98" s="34" t="s">
        <v>268</v>
      </c>
      <c r="L98" s="34" t="s">
        <v>639</v>
      </c>
      <c r="M98" s="34" t="s">
        <v>636</v>
      </c>
      <c r="N98" s="34" t="s">
        <v>637</v>
      </c>
      <c r="O98" s="34" t="s">
        <v>243</v>
      </c>
    </row>
    <row r="99" spans="1:15" ht="90" x14ac:dyDescent="0.25">
      <c r="A99" s="4">
        <f t="shared" si="2"/>
        <v>92</v>
      </c>
      <c r="B99" s="6" t="s">
        <v>307</v>
      </c>
      <c r="C99" s="7">
        <v>44523</v>
      </c>
      <c r="D99" s="6" t="s">
        <v>246</v>
      </c>
      <c r="E99" s="6" t="s">
        <v>243</v>
      </c>
      <c r="F99" s="6" t="s">
        <v>291</v>
      </c>
      <c r="G99" s="9">
        <v>206049675.31999999</v>
      </c>
      <c r="H99" s="6" t="s">
        <v>42</v>
      </c>
      <c r="I99" s="5" t="s">
        <v>15</v>
      </c>
      <c r="J99" s="20" t="s">
        <v>15</v>
      </c>
      <c r="K99" s="34" t="s">
        <v>291</v>
      </c>
      <c r="L99" s="34" t="s">
        <v>645</v>
      </c>
      <c r="M99" s="34" t="s">
        <v>592</v>
      </c>
      <c r="N99" s="34" t="s">
        <v>593</v>
      </c>
      <c r="O99" s="34" t="s">
        <v>594</v>
      </c>
    </row>
    <row r="100" spans="1:15" ht="90" x14ac:dyDescent="0.25">
      <c r="A100" s="4">
        <f t="shared" si="2"/>
        <v>93</v>
      </c>
      <c r="B100" s="6" t="s">
        <v>308</v>
      </c>
      <c r="C100" s="7">
        <v>44552</v>
      </c>
      <c r="D100" s="6" t="s">
        <v>244</v>
      </c>
      <c r="E100" s="6" t="s">
        <v>243</v>
      </c>
      <c r="F100" s="6" t="s">
        <v>275</v>
      </c>
      <c r="G100" s="9">
        <v>185888356.46000001</v>
      </c>
      <c r="H100" s="6" t="s">
        <v>309</v>
      </c>
      <c r="I100" s="5" t="s">
        <v>15</v>
      </c>
      <c r="J100" s="20" t="s">
        <v>15</v>
      </c>
      <c r="K100" s="34" t="s">
        <v>275</v>
      </c>
      <c r="L100" s="34" t="s">
        <v>642</v>
      </c>
      <c r="M100" s="34" t="s">
        <v>636</v>
      </c>
      <c r="N100" s="34" t="s">
        <v>637</v>
      </c>
      <c r="O100" s="34" t="s">
        <v>243</v>
      </c>
    </row>
    <row r="101" spans="1:15" ht="90" x14ac:dyDescent="0.25">
      <c r="A101" s="4">
        <f t="shared" si="2"/>
        <v>94</v>
      </c>
      <c r="B101" s="6" t="s">
        <v>310</v>
      </c>
      <c r="C101" s="7">
        <v>44452</v>
      </c>
      <c r="D101" s="6" t="s">
        <v>246</v>
      </c>
      <c r="E101" s="6" t="s">
        <v>243</v>
      </c>
      <c r="F101" s="6" t="s">
        <v>270</v>
      </c>
      <c r="G101" s="9">
        <v>180332437.33000001</v>
      </c>
      <c r="H101" s="6" t="s">
        <v>42</v>
      </c>
      <c r="I101" s="5" t="s">
        <v>15</v>
      </c>
      <c r="J101" s="20" t="s">
        <v>15</v>
      </c>
      <c r="K101" s="34" t="s">
        <v>270</v>
      </c>
      <c r="L101" s="34" t="s">
        <v>640</v>
      </c>
      <c r="M101" s="34" t="s">
        <v>636</v>
      </c>
      <c r="N101" s="34" t="s">
        <v>637</v>
      </c>
      <c r="O101" s="34" t="s">
        <v>243</v>
      </c>
    </row>
    <row r="102" spans="1:15" ht="60" hidden="1" x14ac:dyDescent="0.25">
      <c r="A102" s="4">
        <f t="shared" si="2"/>
        <v>95</v>
      </c>
      <c r="B102" s="6" t="s">
        <v>311</v>
      </c>
      <c r="C102" s="7">
        <v>43803</v>
      </c>
      <c r="D102" s="6" t="s">
        <v>312</v>
      </c>
      <c r="E102" s="6" t="s">
        <v>243</v>
      </c>
      <c r="F102" s="6" t="s">
        <v>313</v>
      </c>
      <c r="G102" s="9">
        <v>165479419.72</v>
      </c>
      <c r="H102" s="6" t="s">
        <v>314</v>
      </c>
      <c r="I102" s="5" t="s">
        <v>15</v>
      </c>
      <c r="J102" s="20" t="s">
        <v>15</v>
      </c>
      <c r="K102" s="34" t="s">
        <v>313</v>
      </c>
      <c r="L102" s="34" t="s">
        <v>648</v>
      </c>
      <c r="M102" s="34" t="s">
        <v>649</v>
      </c>
      <c r="N102" s="34" t="s">
        <v>650</v>
      </c>
      <c r="O102" s="34" t="s">
        <v>559</v>
      </c>
    </row>
    <row r="103" spans="1:15" ht="30" x14ac:dyDescent="0.25">
      <c r="A103" s="4">
        <f t="shared" si="2"/>
        <v>96</v>
      </c>
      <c r="B103" s="6" t="s">
        <v>315</v>
      </c>
      <c r="C103" s="7">
        <v>44648</v>
      </c>
      <c r="D103" s="6" t="s">
        <v>246</v>
      </c>
      <c r="E103" s="6" t="s">
        <v>243</v>
      </c>
      <c r="F103" s="6" t="s">
        <v>316</v>
      </c>
      <c r="G103" s="9">
        <v>141815360</v>
      </c>
      <c r="H103" s="6" t="s">
        <v>317</v>
      </c>
      <c r="I103" s="5" t="s">
        <v>15</v>
      </c>
      <c r="J103" s="20" t="s">
        <v>15</v>
      </c>
      <c r="K103" s="34" t="s">
        <v>316</v>
      </c>
      <c r="L103" s="34" t="s">
        <v>651</v>
      </c>
      <c r="M103" s="34" t="s">
        <v>636</v>
      </c>
      <c r="N103" s="34" t="s">
        <v>637</v>
      </c>
      <c r="O103" s="34" t="s">
        <v>243</v>
      </c>
    </row>
    <row r="104" spans="1:15" ht="105" x14ac:dyDescent="0.25">
      <c r="A104" s="4">
        <f t="shared" si="2"/>
        <v>97</v>
      </c>
      <c r="B104" s="6" t="s">
        <v>318</v>
      </c>
      <c r="C104" s="7">
        <v>44641</v>
      </c>
      <c r="D104" s="6" t="s">
        <v>244</v>
      </c>
      <c r="E104" s="6" t="s">
        <v>243</v>
      </c>
      <c r="F104" s="6" t="s">
        <v>319</v>
      </c>
      <c r="G104" s="9">
        <v>137236816.21000001</v>
      </c>
      <c r="H104" s="6" t="s">
        <v>320</v>
      </c>
      <c r="I104" s="5" t="s">
        <v>15</v>
      </c>
      <c r="J104" s="20" t="s">
        <v>15</v>
      </c>
      <c r="K104" s="34" t="s">
        <v>319</v>
      </c>
      <c r="L104" s="34" t="s">
        <v>652</v>
      </c>
      <c r="M104" s="34" t="s">
        <v>636</v>
      </c>
      <c r="N104" s="34" t="s">
        <v>637</v>
      </c>
      <c r="O104" s="34" t="s">
        <v>243</v>
      </c>
    </row>
    <row r="105" spans="1:15" ht="90" x14ac:dyDescent="0.25">
      <c r="A105" s="4">
        <f t="shared" si="2"/>
        <v>98</v>
      </c>
      <c r="B105" s="6" t="s">
        <v>321</v>
      </c>
      <c r="C105" s="7">
        <v>44190</v>
      </c>
      <c r="D105" s="6" t="s">
        <v>246</v>
      </c>
      <c r="E105" s="6" t="s">
        <v>243</v>
      </c>
      <c r="F105" s="6" t="s">
        <v>273</v>
      </c>
      <c r="G105" s="9">
        <v>112701472.59</v>
      </c>
      <c r="H105" s="6" t="s">
        <v>42</v>
      </c>
      <c r="I105" s="5" t="s">
        <v>15</v>
      </c>
      <c r="J105" s="20" t="s">
        <v>15</v>
      </c>
      <c r="K105" s="34" t="s">
        <v>273</v>
      </c>
      <c r="L105" s="34" t="s">
        <v>641</v>
      </c>
      <c r="M105" s="34" t="s">
        <v>636</v>
      </c>
      <c r="N105" s="34" t="s">
        <v>637</v>
      </c>
      <c r="O105" s="34" t="s">
        <v>243</v>
      </c>
    </row>
    <row r="106" spans="1:15" ht="120" x14ac:dyDescent="0.25">
      <c r="A106" s="4">
        <f t="shared" si="2"/>
        <v>99</v>
      </c>
      <c r="B106" s="6" t="s">
        <v>324</v>
      </c>
      <c r="C106" s="7">
        <v>43976</v>
      </c>
      <c r="D106" s="6" t="s">
        <v>325</v>
      </c>
      <c r="E106" s="6" t="s">
        <v>326</v>
      </c>
      <c r="F106" s="6" t="s">
        <v>327</v>
      </c>
      <c r="G106" s="9">
        <v>227053576.75</v>
      </c>
      <c r="H106" s="6" t="s">
        <v>328</v>
      </c>
      <c r="I106" s="5" t="s">
        <v>15</v>
      </c>
      <c r="J106" s="20" t="s">
        <v>15</v>
      </c>
      <c r="K106" s="34" t="s">
        <v>327</v>
      </c>
      <c r="L106" s="34" t="s">
        <v>653</v>
      </c>
      <c r="M106" s="34" t="s">
        <v>654</v>
      </c>
      <c r="N106" s="34" t="s">
        <v>655</v>
      </c>
      <c r="O106" s="34" t="s">
        <v>326</v>
      </c>
    </row>
    <row r="107" spans="1:15" ht="120" x14ac:dyDescent="0.25">
      <c r="A107" s="4">
        <f t="shared" si="2"/>
        <v>100</v>
      </c>
      <c r="B107" s="6" t="s">
        <v>329</v>
      </c>
      <c r="C107" s="7">
        <v>44340</v>
      </c>
      <c r="D107" s="6" t="s">
        <v>330</v>
      </c>
      <c r="E107" s="6" t="s">
        <v>326</v>
      </c>
      <c r="F107" s="6" t="s">
        <v>331</v>
      </c>
      <c r="G107" s="9">
        <v>239074817.46000001</v>
      </c>
      <c r="H107" s="6" t="s">
        <v>332</v>
      </c>
      <c r="I107" s="5" t="s">
        <v>15</v>
      </c>
      <c r="J107" s="20" t="s">
        <v>15</v>
      </c>
      <c r="K107" s="34" t="s">
        <v>331</v>
      </c>
      <c r="L107" s="34" t="s">
        <v>656</v>
      </c>
      <c r="M107" s="34" t="s">
        <v>654</v>
      </c>
      <c r="N107" s="34" t="s">
        <v>655</v>
      </c>
      <c r="O107" s="34" t="s">
        <v>326</v>
      </c>
    </row>
    <row r="108" spans="1:15" ht="120" x14ac:dyDescent="0.25">
      <c r="A108" s="4">
        <f t="shared" si="2"/>
        <v>101</v>
      </c>
      <c r="B108" s="6" t="s">
        <v>333</v>
      </c>
      <c r="C108" s="7">
        <v>43880</v>
      </c>
      <c r="D108" s="6" t="s">
        <v>325</v>
      </c>
      <c r="E108" s="6" t="s">
        <v>326</v>
      </c>
      <c r="F108" s="6" t="s">
        <v>334</v>
      </c>
      <c r="G108" s="9">
        <v>257847544.84</v>
      </c>
      <c r="H108" s="6" t="s">
        <v>328</v>
      </c>
      <c r="I108" s="5" t="s">
        <v>15</v>
      </c>
      <c r="J108" s="20" t="s">
        <v>15</v>
      </c>
      <c r="K108" s="34" t="s">
        <v>334</v>
      </c>
      <c r="L108" s="34" t="s">
        <v>657</v>
      </c>
      <c r="M108" s="34" t="s">
        <v>654</v>
      </c>
      <c r="N108" s="34" t="s">
        <v>655</v>
      </c>
      <c r="O108" s="34" t="s">
        <v>326</v>
      </c>
    </row>
    <row r="109" spans="1:15" ht="120" x14ac:dyDescent="0.25">
      <c r="A109" s="4">
        <f t="shared" si="2"/>
        <v>102</v>
      </c>
      <c r="B109" s="6" t="s">
        <v>335</v>
      </c>
      <c r="C109" s="7">
        <v>44075</v>
      </c>
      <c r="D109" s="6" t="s">
        <v>325</v>
      </c>
      <c r="E109" s="6" t="s">
        <v>326</v>
      </c>
      <c r="F109" s="6" t="s">
        <v>334</v>
      </c>
      <c r="G109" s="9">
        <v>299375800</v>
      </c>
      <c r="H109" s="6" t="s">
        <v>336</v>
      </c>
      <c r="I109" s="5" t="s">
        <v>15</v>
      </c>
      <c r="J109" s="20" t="s">
        <v>15</v>
      </c>
      <c r="K109" s="34" t="s">
        <v>334</v>
      </c>
      <c r="L109" s="34" t="s">
        <v>657</v>
      </c>
      <c r="M109" s="34" t="s">
        <v>654</v>
      </c>
      <c r="N109" s="34" t="s">
        <v>655</v>
      </c>
      <c r="O109" s="34" t="s">
        <v>326</v>
      </c>
    </row>
    <row r="110" spans="1:15" ht="75" x14ac:dyDescent="0.25">
      <c r="A110" s="4">
        <f t="shared" si="2"/>
        <v>103</v>
      </c>
      <c r="B110" s="6" t="s">
        <v>337</v>
      </c>
      <c r="C110" s="7">
        <v>43964</v>
      </c>
      <c r="D110" s="6" t="s">
        <v>325</v>
      </c>
      <c r="E110" s="6" t="s">
        <v>326</v>
      </c>
      <c r="F110" s="6" t="s">
        <v>331</v>
      </c>
      <c r="G110" s="9">
        <v>338491311.52999997</v>
      </c>
      <c r="H110" s="6" t="s">
        <v>338</v>
      </c>
      <c r="I110" s="12" t="s">
        <v>339</v>
      </c>
      <c r="J110" s="22" t="s">
        <v>340</v>
      </c>
      <c r="K110" s="34" t="s">
        <v>331</v>
      </c>
      <c r="L110" s="34" t="s">
        <v>656</v>
      </c>
      <c r="M110" s="34" t="s">
        <v>654</v>
      </c>
      <c r="N110" s="34" t="s">
        <v>655</v>
      </c>
      <c r="O110" s="34" t="s">
        <v>326</v>
      </c>
    </row>
    <row r="111" spans="1:15" ht="165" x14ac:dyDescent="0.25">
      <c r="A111" s="4">
        <f t="shared" si="2"/>
        <v>104</v>
      </c>
      <c r="B111" s="6" t="s">
        <v>341</v>
      </c>
      <c r="C111" s="7">
        <v>44187</v>
      </c>
      <c r="D111" s="6" t="s">
        <v>325</v>
      </c>
      <c r="E111" s="6" t="s">
        <v>326</v>
      </c>
      <c r="F111" s="6" t="s">
        <v>342</v>
      </c>
      <c r="G111" s="9">
        <v>1804476127.5699999</v>
      </c>
      <c r="H111" s="11" t="s">
        <v>484</v>
      </c>
      <c r="I111" s="5" t="s">
        <v>15</v>
      </c>
      <c r="J111" s="20" t="s">
        <v>15</v>
      </c>
      <c r="K111" s="34" t="s">
        <v>342</v>
      </c>
      <c r="L111" s="34" t="s">
        <v>658</v>
      </c>
      <c r="M111" s="34" t="s">
        <v>654</v>
      </c>
      <c r="N111" s="34" t="s">
        <v>655</v>
      </c>
      <c r="O111" s="34" t="s">
        <v>326</v>
      </c>
    </row>
    <row r="112" spans="1:15" ht="60" x14ac:dyDescent="0.25">
      <c r="A112" s="4">
        <f t="shared" si="2"/>
        <v>105</v>
      </c>
      <c r="B112" s="6" t="s">
        <v>343</v>
      </c>
      <c r="C112" s="7">
        <v>43640</v>
      </c>
      <c r="D112" s="6" t="s">
        <v>344</v>
      </c>
      <c r="E112" s="6" t="s">
        <v>326</v>
      </c>
      <c r="F112" s="6" t="s">
        <v>345</v>
      </c>
      <c r="G112" s="9">
        <v>226050734.86000001</v>
      </c>
      <c r="H112" s="6" t="s">
        <v>346</v>
      </c>
      <c r="I112" s="5" t="s">
        <v>15</v>
      </c>
      <c r="J112" s="20" t="s">
        <v>15</v>
      </c>
      <c r="K112" s="34" t="s">
        <v>345</v>
      </c>
      <c r="L112" s="34" t="s">
        <v>660</v>
      </c>
      <c r="M112" s="34" t="s">
        <v>654</v>
      </c>
      <c r="N112" s="34" t="s">
        <v>655</v>
      </c>
      <c r="O112" s="34" t="s">
        <v>326</v>
      </c>
    </row>
    <row r="113" spans="1:15" ht="165" x14ac:dyDescent="0.25">
      <c r="A113" s="4">
        <f t="shared" si="2"/>
        <v>106</v>
      </c>
      <c r="B113" s="6" t="s">
        <v>347</v>
      </c>
      <c r="C113" s="7">
        <v>44354</v>
      </c>
      <c r="D113" s="6" t="s">
        <v>325</v>
      </c>
      <c r="E113" s="6" t="s">
        <v>326</v>
      </c>
      <c r="F113" s="6" t="s">
        <v>342</v>
      </c>
      <c r="G113" s="9">
        <v>106500900</v>
      </c>
      <c r="H113" s="11" t="s">
        <v>398</v>
      </c>
      <c r="I113" s="5" t="s">
        <v>15</v>
      </c>
      <c r="J113" s="20" t="s">
        <v>15</v>
      </c>
      <c r="K113" s="34" t="s">
        <v>342</v>
      </c>
      <c r="L113" s="34" t="s">
        <v>658</v>
      </c>
      <c r="M113" s="34" t="s">
        <v>654</v>
      </c>
      <c r="N113" s="34" t="s">
        <v>655</v>
      </c>
      <c r="O113" s="34" t="s">
        <v>326</v>
      </c>
    </row>
    <row r="114" spans="1:15" ht="60" x14ac:dyDescent="0.25">
      <c r="A114" s="4">
        <f t="shared" si="2"/>
        <v>107</v>
      </c>
      <c r="B114" s="6" t="s">
        <v>348</v>
      </c>
      <c r="C114" s="7">
        <v>43664</v>
      </c>
      <c r="D114" s="6" t="s">
        <v>349</v>
      </c>
      <c r="E114" s="6" t="s">
        <v>326</v>
      </c>
      <c r="F114" s="6" t="s">
        <v>350</v>
      </c>
      <c r="G114" s="9">
        <v>3461945484</v>
      </c>
      <c r="H114" s="6" t="s">
        <v>351</v>
      </c>
      <c r="I114" s="5" t="s">
        <v>15</v>
      </c>
      <c r="J114" s="20" t="s">
        <v>15</v>
      </c>
      <c r="K114" s="34" t="s">
        <v>350</v>
      </c>
      <c r="L114" s="34" t="s">
        <v>661</v>
      </c>
      <c r="M114" s="34" t="s">
        <v>654</v>
      </c>
      <c r="N114" s="34" t="s">
        <v>655</v>
      </c>
      <c r="O114" s="34" t="s">
        <v>326</v>
      </c>
    </row>
    <row r="115" spans="1:15" ht="165" x14ac:dyDescent="0.25">
      <c r="A115" s="4">
        <f t="shared" si="2"/>
        <v>108</v>
      </c>
      <c r="B115" s="6" t="s">
        <v>352</v>
      </c>
      <c r="C115" s="7">
        <v>44355</v>
      </c>
      <c r="D115" s="6" t="s">
        <v>325</v>
      </c>
      <c r="E115" s="6" t="s">
        <v>326</v>
      </c>
      <c r="F115" s="6" t="s">
        <v>342</v>
      </c>
      <c r="G115" s="9">
        <v>748817550</v>
      </c>
      <c r="H115" s="11" t="s">
        <v>398</v>
      </c>
      <c r="I115" s="5" t="s">
        <v>15</v>
      </c>
      <c r="J115" s="20" t="s">
        <v>15</v>
      </c>
      <c r="K115" s="34" t="s">
        <v>342</v>
      </c>
      <c r="L115" s="34" t="s">
        <v>658</v>
      </c>
      <c r="M115" s="34" t="s">
        <v>654</v>
      </c>
      <c r="N115" s="34" t="s">
        <v>655</v>
      </c>
      <c r="O115" s="34" t="s">
        <v>326</v>
      </c>
    </row>
    <row r="116" spans="1:15" ht="30" x14ac:dyDescent="0.25">
      <c r="A116" s="4">
        <f t="shared" si="2"/>
        <v>109</v>
      </c>
      <c r="B116" s="6" t="s">
        <v>354</v>
      </c>
      <c r="C116" s="7">
        <v>44413</v>
      </c>
      <c r="D116" s="6" t="s">
        <v>356</v>
      </c>
      <c r="E116" s="6" t="s">
        <v>326</v>
      </c>
      <c r="F116" s="6" t="s">
        <v>357</v>
      </c>
      <c r="G116" s="9">
        <v>102187448.8</v>
      </c>
      <c r="H116" s="6" t="s">
        <v>358</v>
      </c>
      <c r="I116" s="5" t="s">
        <v>15</v>
      </c>
      <c r="J116" s="20" t="s">
        <v>15</v>
      </c>
      <c r="K116" s="34" t="s">
        <v>357</v>
      </c>
      <c r="L116" s="34" t="s">
        <v>662</v>
      </c>
      <c r="M116" s="34" t="s">
        <v>623</v>
      </c>
      <c r="N116" s="34" t="s">
        <v>624</v>
      </c>
      <c r="O116" s="34" t="s">
        <v>594</v>
      </c>
    </row>
    <row r="117" spans="1:15" ht="90" x14ac:dyDescent="0.25">
      <c r="A117" s="4">
        <f t="shared" si="2"/>
        <v>110</v>
      </c>
      <c r="B117" s="6" t="s">
        <v>355</v>
      </c>
      <c r="C117" s="7">
        <v>44172</v>
      </c>
      <c r="D117" s="6" t="s">
        <v>349</v>
      </c>
      <c r="E117" s="6" t="s">
        <v>326</v>
      </c>
      <c r="F117" s="6" t="s">
        <v>334</v>
      </c>
      <c r="G117" s="9">
        <v>264680000</v>
      </c>
      <c r="H117" s="6" t="s">
        <v>359</v>
      </c>
      <c r="I117" s="5" t="s">
        <v>15</v>
      </c>
      <c r="J117" s="20" t="s">
        <v>15</v>
      </c>
      <c r="K117" s="34" t="s">
        <v>334</v>
      </c>
      <c r="L117" s="34" t="s">
        <v>657</v>
      </c>
      <c r="M117" s="34" t="s">
        <v>654</v>
      </c>
      <c r="N117" s="34" t="s">
        <v>655</v>
      </c>
      <c r="O117" s="34" t="s">
        <v>326</v>
      </c>
    </row>
    <row r="118" spans="1:15" ht="165" x14ac:dyDescent="0.25">
      <c r="A118" s="4">
        <f t="shared" si="2"/>
        <v>111</v>
      </c>
      <c r="B118" s="6" t="s">
        <v>360</v>
      </c>
      <c r="C118" s="7">
        <v>44334</v>
      </c>
      <c r="D118" s="6" t="s">
        <v>325</v>
      </c>
      <c r="E118" s="6" t="s">
        <v>326</v>
      </c>
      <c r="F118" s="6" t="s">
        <v>342</v>
      </c>
      <c r="G118" s="9">
        <v>602368654.46000004</v>
      </c>
      <c r="H118" s="11" t="s">
        <v>398</v>
      </c>
      <c r="I118" s="5" t="s">
        <v>15</v>
      </c>
      <c r="J118" s="20" t="s">
        <v>15</v>
      </c>
      <c r="K118" s="34" t="s">
        <v>342</v>
      </c>
      <c r="L118" s="34" t="s">
        <v>658</v>
      </c>
      <c r="M118" s="34" t="s">
        <v>654</v>
      </c>
      <c r="N118" s="34" t="s">
        <v>655</v>
      </c>
      <c r="O118" s="34" t="s">
        <v>326</v>
      </c>
    </row>
    <row r="119" spans="1:15" ht="105" x14ac:dyDescent="0.25">
      <c r="A119" s="4">
        <f t="shared" si="2"/>
        <v>112</v>
      </c>
      <c r="B119" s="6" t="s">
        <v>361</v>
      </c>
      <c r="C119" s="7">
        <v>44173</v>
      </c>
      <c r="D119" s="6" t="s">
        <v>362</v>
      </c>
      <c r="E119" s="6" t="s">
        <v>326</v>
      </c>
      <c r="F119" s="6" t="s">
        <v>363</v>
      </c>
      <c r="G119" s="9">
        <v>506622331</v>
      </c>
      <c r="H119" s="6" t="s">
        <v>364</v>
      </c>
      <c r="I119" s="5" t="s">
        <v>15</v>
      </c>
      <c r="J119" s="20" t="s">
        <v>15</v>
      </c>
      <c r="K119" s="34" t="s">
        <v>363</v>
      </c>
      <c r="L119" s="34" t="s">
        <v>663</v>
      </c>
      <c r="M119" s="34" t="s">
        <v>654</v>
      </c>
      <c r="N119" s="34" t="s">
        <v>655</v>
      </c>
      <c r="O119" s="34" t="s">
        <v>326</v>
      </c>
    </row>
    <row r="120" spans="1:15" ht="75" x14ac:dyDescent="0.25">
      <c r="A120" s="4">
        <f t="shared" si="2"/>
        <v>113</v>
      </c>
      <c r="B120" s="6" t="s">
        <v>365</v>
      </c>
      <c r="C120" s="7">
        <v>44179</v>
      </c>
      <c r="D120" s="6" t="s">
        <v>325</v>
      </c>
      <c r="E120" s="6" t="s">
        <v>326</v>
      </c>
      <c r="F120" s="6" t="s">
        <v>366</v>
      </c>
      <c r="G120" s="9">
        <v>638127003.39999998</v>
      </c>
      <c r="H120" s="11" t="s">
        <v>491</v>
      </c>
      <c r="I120" s="5" t="s">
        <v>15</v>
      </c>
      <c r="J120" s="20" t="s">
        <v>15</v>
      </c>
      <c r="K120" s="34" t="s">
        <v>366</v>
      </c>
      <c r="L120" s="34" t="s">
        <v>664</v>
      </c>
      <c r="M120" s="34" t="s">
        <v>654</v>
      </c>
      <c r="N120" s="34" t="s">
        <v>655</v>
      </c>
      <c r="O120" s="34" t="s">
        <v>326</v>
      </c>
    </row>
    <row r="121" spans="1:15" ht="90" x14ac:dyDescent="0.25">
      <c r="A121" s="4">
        <f t="shared" si="2"/>
        <v>114</v>
      </c>
      <c r="B121" s="6" t="s">
        <v>367</v>
      </c>
      <c r="C121" s="7">
        <v>43830</v>
      </c>
      <c r="D121" s="6" t="s">
        <v>353</v>
      </c>
      <c r="E121" s="6" t="s">
        <v>326</v>
      </c>
      <c r="F121" s="6" t="s">
        <v>368</v>
      </c>
      <c r="G121" s="9">
        <v>112654297.77</v>
      </c>
      <c r="H121" s="6" t="s">
        <v>369</v>
      </c>
      <c r="I121" s="5" t="s">
        <v>15</v>
      </c>
      <c r="J121" s="20" t="s">
        <v>15</v>
      </c>
      <c r="K121" s="34" t="s">
        <v>368</v>
      </c>
      <c r="L121" s="34" t="s">
        <v>665</v>
      </c>
      <c r="M121" s="34" t="s">
        <v>654</v>
      </c>
      <c r="N121" s="34" t="s">
        <v>655</v>
      </c>
      <c r="O121" s="34" t="s">
        <v>326</v>
      </c>
    </row>
    <row r="122" spans="1:15" ht="75" x14ac:dyDescent="0.25">
      <c r="A122" s="4">
        <f t="shared" si="2"/>
        <v>115</v>
      </c>
      <c r="B122" s="6" t="s">
        <v>370</v>
      </c>
      <c r="C122" s="7">
        <v>43794</v>
      </c>
      <c r="D122" s="6" t="s">
        <v>371</v>
      </c>
      <c r="E122" s="6" t="s">
        <v>326</v>
      </c>
      <c r="F122" s="6" t="s">
        <v>372</v>
      </c>
      <c r="G122" s="9">
        <v>416991020</v>
      </c>
      <c r="H122" s="6" t="s">
        <v>373</v>
      </c>
      <c r="I122" s="5" t="s">
        <v>15</v>
      </c>
      <c r="J122" s="20" t="s">
        <v>15</v>
      </c>
      <c r="K122" s="34" t="s">
        <v>372</v>
      </c>
      <c r="L122" s="34" t="s">
        <v>666</v>
      </c>
      <c r="M122" s="34" t="s">
        <v>623</v>
      </c>
      <c r="N122" s="34" t="s">
        <v>624</v>
      </c>
      <c r="O122" s="34" t="s">
        <v>594</v>
      </c>
    </row>
    <row r="123" spans="1:15" ht="120" x14ac:dyDescent="0.25">
      <c r="A123" s="4">
        <f t="shared" si="2"/>
        <v>116</v>
      </c>
      <c r="B123" s="6" t="s">
        <v>374</v>
      </c>
      <c r="C123" s="7">
        <v>44162</v>
      </c>
      <c r="D123" s="6" t="s">
        <v>375</v>
      </c>
      <c r="E123" s="6" t="s">
        <v>326</v>
      </c>
      <c r="F123" s="6" t="s">
        <v>376</v>
      </c>
      <c r="G123" s="9">
        <v>3842276580</v>
      </c>
      <c r="H123" s="6" t="s">
        <v>377</v>
      </c>
      <c r="I123" s="5" t="s">
        <v>15</v>
      </c>
      <c r="J123" s="20" t="s">
        <v>15</v>
      </c>
      <c r="K123" s="34" t="s">
        <v>376</v>
      </c>
      <c r="L123" s="34" t="s">
        <v>667</v>
      </c>
      <c r="M123" s="34" t="s">
        <v>668</v>
      </c>
      <c r="N123" s="34" t="s">
        <v>669</v>
      </c>
      <c r="O123" s="34" t="s">
        <v>563</v>
      </c>
    </row>
    <row r="124" spans="1:15" ht="120" x14ac:dyDescent="0.25">
      <c r="A124" s="4">
        <f t="shared" si="2"/>
        <v>117</v>
      </c>
      <c r="B124" s="6" t="s">
        <v>378</v>
      </c>
      <c r="C124" s="7">
        <v>44162</v>
      </c>
      <c r="D124" s="6" t="s">
        <v>375</v>
      </c>
      <c r="E124" s="6" t="s">
        <v>326</v>
      </c>
      <c r="F124" s="6" t="s">
        <v>376</v>
      </c>
      <c r="G124" s="9">
        <v>3515094436.1199999</v>
      </c>
      <c r="H124" s="6" t="s">
        <v>379</v>
      </c>
      <c r="I124" s="5" t="s">
        <v>15</v>
      </c>
      <c r="J124" s="20" t="s">
        <v>15</v>
      </c>
      <c r="K124" s="34" t="s">
        <v>376</v>
      </c>
      <c r="L124" s="34" t="s">
        <v>667</v>
      </c>
      <c r="M124" s="34" t="s">
        <v>668</v>
      </c>
      <c r="N124" s="34" t="s">
        <v>669</v>
      </c>
      <c r="O124" s="34" t="s">
        <v>563</v>
      </c>
    </row>
    <row r="125" spans="1:15" ht="75" x14ac:dyDescent="0.25">
      <c r="A125" s="4">
        <f t="shared" si="2"/>
        <v>118</v>
      </c>
      <c r="B125" s="6" t="s">
        <v>380</v>
      </c>
      <c r="C125" s="7">
        <v>44404</v>
      </c>
      <c r="D125" s="6" t="s">
        <v>375</v>
      </c>
      <c r="E125" s="6" t="s">
        <v>326</v>
      </c>
      <c r="F125" s="6" t="s">
        <v>376</v>
      </c>
      <c r="G125" s="9">
        <v>3043403242.52</v>
      </c>
      <c r="H125" s="11" t="s">
        <v>490</v>
      </c>
      <c r="I125" s="5" t="s">
        <v>15</v>
      </c>
      <c r="J125" s="20" t="s">
        <v>15</v>
      </c>
      <c r="K125" s="34" t="s">
        <v>376</v>
      </c>
      <c r="L125" s="34" t="s">
        <v>667</v>
      </c>
      <c r="M125" s="34" t="s">
        <v>668</v>
      </c>
      <c r="N125" s="34" t="s">
        <v>669</v>
      </c>
      <c r="O125" s="34" t="s">
        <v>563</v>
      </c>
    </row>
    <row r="126" spans="1:15" ht="105" x14ac:dyDescent="0.25">
      <c r="A126" s="4">
        <f t="shared" si="2"/>
        <v>119</v>
      </c>
      <c r="B126" s="6" t="s">
        <v>381</v>
      </c>
      <c r="C126" s="7">
        <v>44551</v>
      </c>
      <c r="D126" s="6" t="s">
        <v>375</v>
      </c>
      <c r="E126" s="6" t="s">
        <v>326</v>
      </c>
      <c r="F126" s="6" t="s">
        <v>382</v>
      </c>
      <c r="G126" s="9">
        <v>2249888202</v>
      </c>
      <c r="H126" s="6" t="s">
        <v>383</v>
      </c>
      <c r="I126" s="5" t="s">
        <v>15</v>
      </c>
      <c r="J126" s="20" t="s">
        <v>15</v>
      </c>
      <c r="K126" s="34" t="s">
        <v>382</v>
      </c>
      <c r="L126" s="34" t="s">
        <v>670</v>
      </c>
      <c r="M126" s="34" t="s">
        <v>654</v>
      </c>
      <c r="N126" s="34" t="s">
        <v>655</v>
      </c>
      <c r="O126" s="34" t="s">
        <v>326</v>
      </c>
    </row>
    <row r="127" spans="1:15" ht="105" x14ac:dyDescent="0.25">
      <c r="A127" s="4">
        <f t="shared" si="2"/>
        <v>120</v>
      </c>
      <c r="B127" s="6" t="s">
        <v>384</v>
      </c>
      <c r="C127" s="7">
        <v>44466</v>
      </c>
      <c r="D127" s="6" t="s">
        <v>362</v>
      </c>
      <c r="E127" s="6" t="s">
        <v>326</v>
      </c>
      <c r="F127" s="6" t="s">
        <v>385</v>
      </c>
      <c r="G127" s="9">
        <v>1182411985.9400001</v>
      </c>
      <c r="H127" s="11" t="s">
        <v>489</v>
      </c>
      <c r="I127" s="5" t="s">
        <v>15</v>
      </c>
      <c r="J127" s="20" t="s">
        <v>15</v>
      </c>
      <c r="K127" s="34" t="s">
        <v>385</v>
      </c>
      <c r="L127" s="34" t="s">
        <v>671</v>
      </c>
      <c r="M127" s="34" t="s">
        <v>654</v>
      </c>
      <c r="N127" s="34" t="s">
        <v>655</v>
      </c>
      <c r="O127" s="34" t="s">
        <v>326</v>
      </c>
    </row>
    <row r="128" spans="1:15" ht="120" x14ac:dyDescent="0.25">
      <c r="A128" s="4">
        <f t="shared" si="2"/>
        <v>121</v>
      </c>
      <c r="B128" s="6" t="s">
        <v>386</v>
      </c>
      <c r="C128" s="7">
        <v>44349</v>
      </c>
      <c r="D128" s="6" t="s">
        <v>325</v>
      </c>
      <c r="E128" s="6" t="s">
        <v>326</v>
      </c>
      <c r="F128" s="6" t="s">
        <v>331</v>
      </c>
      <c r="G128" s="9">
        <v>853639668.41999996</v>
      </c>
      <c r="H128" s="11" t="s">
        <v>398</v>
      </c>
      <c r="I128" s="5" t="s">
        <v>15</v>
      </c>
      <c r="J128" s="20" t="s">
        <v>15</v>
      </c>
      <c r="K128" s="34" t="s">
        <v>331</v>
      </c>
      <c r="L128" s="34" t="s">
        <v>656</v>
      </c>
      <c r="M128" s="34" t="s">
        <v>654</v>
      </c>
      <c r="N128" s="34" t="s">
        <v>655</v>
      </c>
      <c r="O128" s="34" t="s">
        <v>326</v>
      </c>
    </row>
    <row r="129" spans="1:15" ht="105" x14ac:dyDescent="0.25">
      <c r="A129" s="4">
        <f t="shared" si="2"/>
        <v>122</v>
      </c>
      <c r="B129" s="6" t="s">
        <v>387</v>
      </c>
      <c r="C129" s="7">
        <v>44386</v>
      </c>
      <c r="D129" s="6" t="s">
        <v>362</v>
      </c>
      <c r="E129" s="6" t="s">
        <v>326</v>
      </c>
      <c r="F129" s="6" t="s">
        <v>388</v>
      </c>
      <c r="G129" s="9">
        <v>770035725.39999998</v>
      </c>
      <c r="H129" s="6" t="s">
        <v>389</v>
      </c>
      <c r="I129" s="5" t="s">
        <v>15</v>
      </c>
      <c r="J129" s="20" t="s">
        <v>15</v>
      </c>
      <c r="K129" s="34" t="s">
        <v>388</v>
      </c>
      <c r="L129" s="34" t="s">
        <v>672</v>
      </c>
      <c r="M129" s="34" t="s">
        <v>654</v>
      </c>
      <c r="N129" s="34" t="s">
        <v>655</v>
      </c>
      <c r="O129" s="34" t="s">
        <v>326</v>
      </c>
    </row>
    <row r="130" spans="1:15" ht="60" x14ac:dyDescent="0.25">
      <c r="A130" s="4">
        <f t="shared" si="2"/>
        <v>123</v>
      </c>
      <c r="B130" s="6" t="s">
        <v>390</v>
      </c>
      <c r="C130" s="7">
        <v>44522</v>
      </c>
      <c r="D130" s="6" t="s">
        <v>325</v>
      </c>
      <c r="E130" s="6" t="s">
        <v>326</v>
      </c>
      <c r="F130" s="6" t="s">
        <v>366</v>
      </c>
      <c r="G130" s="9">
        <v>768620960.34000003</v>
      </c>
      <c r="H130" s="6" t="s">
        <v>391</v>
      </c>
      <c r="I130" s="5" t="s">
        <v>15</v>
      </c>
      <c r="J130" s="20" t="s">
        <v>15</v>
      </c>
      <c r="K130" s="34" t="s">
        <v>366</v>
      </c>
      <c r="L130" s="34" t="s">
        <v>664</v>
      </c>
      <c r="M130" s="34" t="s">
        <v>654</v>
      </c>
      <c r="N130" s="34" t="s">
        <v>655</v>
      </c>
      <c r="O130" s="34" t="s">
        <v>326</v>
      </c>
    </row>
    <row r="131" spans="1:15" ht="75" x14ac:dyDescent="0.25">
      <c r="A131" s="4">
        <f t="shared" si="2"/>
        <v>124</v>
      </c>
      <c r="B131" s="6" t="s">
        <v>392</v>
      </c>
      <c r="C131" s="7">
        <v>44650</v>
      </c>
      <c r="D131" s="6" t="s">
        <v>375</v>
      </c>
      <c r="E131" s="6" t="s">
        <v>326</v>
      </c>
      <c r="F131" s="6" t="s">
        <v>393</v>
      </c>
      <c r="G131" s="9">
        <v>753148900</v>
      </c>
      <c r="H131" s="11" t="s">
        <v>488</v>
      </c>
      <c r="I131" s="5" t="s">
        <v>15</v>
      </c>
      <c r="J131" s="20" t="s">
        <v>15</v>
      </c>
      <c r="K131" s="34" t="s">
        <v>393</v>
      </c>
      <c r="L131" s="34" t="s">
        <v>673</v>
      </c>
      <c r="M131" s="34" t="s">
        <v>654</v>
      </c>
      <c r="N131" s="34" t="s">
        <v>655</v>
      </c>
      <c r="O131" s="34" t="s">
        <v>326</v>
      </c>
    </row>
    <row r="132" spans="1:15" ht="120" x14ac:dyDescent="0.25">
      <c r="A132" s="4">
        <f t="shared" si="2"/>
        <v>125</v>
      </c>
      <c r="B132" s="6" t="s">
        <v>394</v>
      </c>
      <c r="C132" s="7">
        <v>44207</v>
      </c>
      <c r="D132" s="6" t="s">
        <v>325</v>
      </c>
      <c r="E132" s="6" t="s">
        <v>326</v>
      </c>
      <c r="F132" s="6" t="s">
        <v>366</v>
      </c>
      <c r="G132" s="9">
        <v>690700000</v>
      </c>
      <c r="H132" s="6" t="s">
        <v>336</v>
      </c>
      <c r="I132" s="5" t="s">
        <v>15</v>
      </c>
      <c r="J132" s="20" t="s">
        <v>15</v>
      </c>
      <c r="K132" s="34" t="s">
        <v>366</v>
      </c>
      <c r="L132" s="34" t="s">
        <v>664</v>
      </c>
      <c r="M132" s="34" t="s">
        <v>654</v>
      </c>
      <c r="N132" s="34" t="s">
        <v>655</v>
      </c>
      <c r="O132" s="34" t="s">
        <v>326</v>
      </c>
    </row>
    <row r="133" spans="1:15" ht="60" x14ac:dyDescent="0.25">
      <c r="A133" s="4">
        <f t="shared" si="2"/>
        <v>126</v>
      </c>
      <c r="B133" s="6" t="s">
        <v>395</v>
      </c>
      <c r="C133" s="7">
        <v>44284</v>
      </c>
      <c r="D133" s="6" t="s">
        <v>375</v>
      </c>
      <c r="E133" s="6" t="s">
        <v>326</v>
      </c>
      <c r="F133" s="6" t="s">
        <v>382</v>
      </c>
      <c r="G133" s="9">
        <v>672500000</v>
      </c>
      <c r="H133" s="6" t="s">
        <v>396</v>
      </c>
      <c r="I133" s="5" t="s">
        <v>15</v>
      </c>
      <c r="J133" s="20" t="s">
        <v>15</v>
      </c>
      <c r="K133" s="34" t="s">
        <v>382</v>
      </c>
      <c r="L133" s="34" t="s">
        <v>670</v>
      </c>
      <c r="M133" s="34" t="s">
        <v>654</v>
      </c>
      <c r="N133" s="34" t="s">
        <v>655</v>
      </c>
      <c r="O133" s="34" t="s">
        <v>326</v>
      </c>
    </row>
    <row r="134" spans="1:15" ht="120" x14ac:dyDescent="0.25">
      <c r="A134" s="4">
        <f t="shared" si="2"/>
        <v>127</v>
      </c>
      <c r="B134" s="6" t="s">
        <v>397</v>
      </c>
      <c r="C134" s="7">
        <v>44610</v>
      </c>
      <c r="D134" s="6" t="s">
        <v>325</v>
      </c>
      <c r="E134" s="6" t="s">
        <v>326</v>
      </c>
      <c r="F134" s="6" t="s">
        <v>366</v>
      </c>
      <c r="G134" s="9">
        <v>625462575</v>
      </c>
      <c r="H134" s="6" t="s">
        <v>398</v>
      </c>
      <c r="I134" s="5" t="s">
        <v>15</v>
      </c>
      <c r="J134" s="20" t="s">
        <v>15</v>
      </c>
      <c r="K134" s="34" t="s">
        <v>366</v>
      </c>
      <c r="L134" s="34" t="s">
        <v>664</v>
      </c>
      <c r="M134" s="34" t="s">
        <v>654</v>
      </c>
      <c r="N134" s="34" t="s">
        <v>655</v>
      </c>
      <c r="O134" s="34" t="s">
        <v>326</v>
      </c>
    </row>
    <row r="135" spans="1:15" ht="60" x14ac:dyDescent="0.25">
      <c r="A135" s="4">
        <f t="shared" si="2"/>
        <v>128</v>
      </c>
      <c r="B135" s="6" t="s">
        <v>399</v>
      </c>
      <c r="C135" s="7">
        <v>44613</v>
      </c>
      <c r="D135" s="6" t="s">
        <v>325</v>
      </c>
      <c r="E135" s="6" t="s">
        <v>326</v>
      </c>
      <c r="F135" s="6" t="s">
        <v>334</v>
      </c>
      <c r="G135" s="9">
        <v>441838189.30000001</v>
      </c>
      <c r="H135" s="6" t="s">
        <v>400</v>
      </c>
      <c r="I135" s="5" t="s">
        <v>15</v>
      </c>
      <c r="J135" s="20" t="s">
        <v>15</v>
      </c>
      <c r="K135" s="34" t="s">
        <v>334</v>
      </c>
      <c r="L135" s="34" t="s">
        <v>657</v>
      </c>
      <c r="M135" s="34" t="s">
        <v>654</v>
      </c>
      <c r="N135" s="34" t="s">
        <v>655</v>
      </c>
      <c r="O135" s="34" t="s">
        <v>326</v>
      </c>
    </row>
    <row r="136" spans="1:15" ht="75" x14ac:dyDescent="0.25">
      <c r="A136" s="4">
        <f t="shared" si="2"/>
        <v>129</v>
      </c>
      <c r="B136" s="6" t="s">
        <v>401</v>
      </c>
      <c r="C136" s="7">
        <v>44397</v>
      </c>
      <c r="D136" s="6" t="s">
        <v>375</v>
      </c>
      <c r="E136" s="6" t="s">
        <v>326</v>
      </c>
      <c r="F136" s="6" t="s">
        <v>393</v>
      </c>
      <c r="G136" s="9">
        <v>423265700</v>
      </c>
      <c r="H136" s="11" t="s">
        <v>487</v>
      </c>
      <c r="I136" s="5" t="s">
        <v>15</v>
      </c>
      <c r="J136" s="20" t="s">
        <v>15</v>
      </c>
      <c r="K136" s="34" t="s">
        <v>393</v>
      </c>
      <c r="L136" s="34" t="s">
        <v>673</v>
      </c>
      <c r="M136" s="34" t="s">
        <v>654</v>
      </c>
      <c r="N136" s="34" t="s">
        <v>655</v>
      </c>
      <c r="O136" s="34" t="s">
        <v>326</v>
      </c>
    </row>
    <row r="137" spans="1:15" ht="75" x14ac:dyDescent="0.25">
      <c r="A137" s="4">
        <f t="shared" si="2"/>
        <v>130</v>
      </c>
      <c r="B137" s="6" t="s">
        <v>402</v>
      </c>
      <c r="C137" s="7">
        <v>43843</v>
      </c>
      <c r="D137" s="6" t="s">
        <v>349</v>
      </c>
      <c r="E137" s="6" t="s">
        <v>326</v>
      </c>
      <c r="F137" s="6" t="s">
        <v>350</v>
      </c>
      <c r="G137" s="9">
        <v>369245099</v>
      </c>
      <c r="H137" s="6" t="s">
        <v>403</v>
      </c>
      <c r="I137" s="5" t="s">
        <v>15</v>
      </c>
      <c r="J137" s="20" t="s">
        <v>15</v>
      </c>
      <c r="K137" s="34" t="s">
        <v>350</v>
      </c>
      <c r="L137" s="34" t="s">
        <v>661</v>
      </c>
      <c r="M137" s="34" t="s">
        <v>654</v>
      </c>
      <c r="N137" s="34" t="s">
        <v>655</v>
      </c>
      <c r="O137" s="34" t="s">
        <v>326</v>
      </c>
    </row>
    <row r="138" spans="1:15" ht="120" x14ac:dyDescent="0.25">
      <c r="A138" s="4">
        <f t="shared" ref="A138:A201" si="3">A137+1</f>
        <v>131</v>
      </c>
      <c r="B138" s="6" t="s">
        <v>404</v>
      </c>
      <c r="C138" s="7">
        <v>44070</v>
      </c>
      <c r="D138" s="6" t="s">
        <v>325</v>
      </c>
      <c r="E138" s="6" t="s">
        <v>326</v>
      </c>
      <c r="F138" s="6" t="s">
        <v>366</v>
      </c>
      <c r="G138" s="9">
        <v>368474996.95999998</v>
      </c>
      <c r="H138" s="6" t="s">
        <v>405</v>
      </c>
      <c r="I138" s="5" t="s">
        <v>15</v>
      </c>
      <c r="J138" s="20" t="s">
        <v>15</v>
      </c>
      <c r="K138" s="34" t="s">
        <v>366</v>
      </c>
      <c r="L138" s="34" t="s">
        <v>664</v>
      </c>
      <c r="M138" s="34" t="s">
        <v>654</v>
      </c>
      <c r="N138" s="34" t="s">
        <v>655</v>
      </c>
      <c r="O138" s="34" t="s">
        <v>326</v>
      </c>
    </row>
    <row r="139" spans="1:15" ht="60" x14ac:dyDescent="0.25">
      <c r="A139" s="4">
        <f t="shared" si="3"/>
        <v>132</v>
      </c>
      <c r="B139" s="6" t="s">
        <v>406</v>
      </c>
      <c r="C139" s="7">
        <v>43550</v>
      </c>
      <c r="D139" s="6" t="s">
        <v>325</v>
      </c>
      <c r="E139" s="6" t="s">
        <v>326</v>
      </c>
      <c r="F139" s="6" t="s">
        <v>366</v>
      </c>
      <c r="G139" s="9">
        <v>359561597.02999997</v>
      </c>
      <c r="H139" s="6" t="s">
        <v>407</v>
      </c>
      <c r="I139" s="5" t="s">
        <v>15</v>
      </c>
      <c r="J139" s="20" t="s">
        <v>15</v>
      </c>
      <c r="K139" s="34" t="s">
        <v>366</v>
      </c>
      <c r="L139" s="34" t="s">
        <v>664</v>
      </c>
      <c r="M139" s="34" t="s">
        <v>654</v>
      </c>
      <c r="N139" s="34" t="s">
        <v>655</v>
      </c>
      <c r="O139" s="34" t="s">
        <v>326</v>
      </c>
    </row>
    <row r="140" spans="1:15" ht="120" x14ac:dyDescent="0.25">
      <c r="A140" s="4">
        <f t="shared" si="3"/>
        <v>133</v>
      </c>
      <c r="B140" s="6" t="s">
        <v>408</v>
      </c>
      <c r="C140" s="7">
        <v>44636</v>
      </c>
      <c r="D140" s="6" t="s">
        <v>325</v>
      </c>
      <c r="E140" s="6" t="s">
        <v>326</v>
      </c>
      <c r="F140" s="6" t="s">
        <v>366</v>
      </c>
      <c r="G140" s="9">
        <v>335210370</v>
      </c>
      <c r="H140" s="6" t="s">
        <v>398</v>
      </c>
      <c r="I140" s="5" t="s">
        <v>15</v>
      </c>
      <c r="J140" s="20" t="s">
        <v>15</v>
      </c>
      <c r="K140" s="34" t="s">
        <v>366</v>
      </c>
      <c r="L140" s="34" t="s">
        <v>664</v>
      </c>
      <c r="M140" s="34" t="s">
        <v>654</v>
      </c>
      <c r="N140" s="34" t="s">
        <v>655</v>
      </c>
      <c r="O140" s="34" t="s">
        <v>326</v>
      </c>
    </row>
    <row r="141" spans="1:15" ht="105" x14ac:dyDescent="0.25">
      <c r="A141" s="4">
        <f t="shared" si="3"/>
        <v>134</v>
      </c>
      <c r="B141" s="6" t="s">
        <v>409</v>
      </c>
      <c r="C141" s="7">
        <v>44558</v>
      </c>
      <c r="D141" s="6" t="s">
        <v>375</v>
      </c>
      <c r="E141" s="6" t="s">
        <v>326</v>
      </c>
      <c r="F141" s="6" t="s">
        <v>410</v>
      </c>
      <c r="G141" s="9">
        <v>328970000</v>
      </c>
      <c r="H141" s="6" t="s">
        <v>411</v>
      </c>
      <c r="I141" s="5" t="s">
        <v>15</v>
      </c>
      <c r="J141" s="20" t="s">
        <v>15</v>
      </c>
      <c r="K141" s="34" t="s">
        <v>410</v>
      </c>
      <c r="L141" s="34" t="s">
        <v>674</v>
      </c>
      <c r="M141" s="34" t="s">
        <v>654</v>
      </c>
      <c r="N141" s="34" t="s">
        <v>655</v>
      </c>
      <c r="O141" s="34" t="s">
        <v>326</v>
      </c>
    </row>
    <row r="142" spans="1:15" ht="120" x14ac:dyDescent="0.25">
      <c r="A142" s="4">
        <f t="shared" si="3"/>
        <v>135</v>
      </c>
      <c r="B142" s="6" t="s">
        <v>412</v>
      </c>
      <c r="C142" s="7">
        <v>43871</v>
      </c>
      <c r="D142" s="6" t="s">
        <v>325</v>
      </c>
      <c r="E142" s="6" t="s">
        <v>326</v>
      </c>
      <c r="F142" s="6" t="s">
        <v>331</v>
      </c>
      <c r="G142" s="9">
        <v>280109870</v>
      </c>
      <c r="H142" s="6" t="s">
        <v>413</v>
      </c>
      <c r="I142" s="5" t="s">
        <v>15</v>
      </c>
      <c r="J142" s="20" t="s">
        <v>15</v>
      </c>
      <c r="K142" s="34" t="s">
        <v>331</v>
      </c>
      <c r="L142" s="34" t="s">
        <v>656</v>
      </c>
      <c r="M142" s="34" t="s">
        <v>654</v>
      </c>
      <c r="N142" s="34" t="s">
        <v>655</v>
      </c>
      <c r="O142" s="34" t="s">
        <v>326</v>
      </c>
    </row>
    <row r="143" spans="1:15" ht="60" x14ac:dyDescent="0.25">
      <c r="A143" s="4">
        <f t="shared" si="3"/>
        <v>136</v>
      </c>
      <c r="B143" s="6" t="s">
        <v>414</v>
      </c>
      <c r="C143" s="7">
        <v>43990</v>
      </c>
      <c r="D143" s="6" t="s">
        <v>375</v>
      </c>
      <c r="E143" s="6" t="s">
        <v>326</v>
      </c>
      <c r="F143" s="6" t="s">
        <v>382</v>
      </c>
      <c r="G143" s="9">
        <v>279000000</v>
      </c>
      <c r="H143" s="6" t="s">
        <v>415</v>
      </c>
      <c r="I143" s="5" t="s">
        <v>15</v>
      </c>
      <c r="J143" s="20" t="s">
        <v>15</v>
      </c>
      <c r="K143" s="34" t="s">
        <v>382</v>
      </c>
      <c r="L143" s="34" t="s">
        <v>670</v>
      </c>
      <c r="M143" s="34" t="s">
        <v>654</v>
      </c>
      <c r="N143" s="34" t="s">
        <v>655</v>
      </c>
      <c r="O143" s="34" t="s">
        <v>326</v>
      </c>
    </row>
    <row r="144" spans="1:15" ht="120" x14ac:dyDescent="0.25">
      <c r="A144" s="4">
        <f t="shared" si="3"/>
        <v>137</v>
      </c>
      <c r="B144" s="6" t="s">
        <v>416</v>
      </c>
      <c r="C144" s="7">
        <v>44607</v>
      </c>
      <c r="D144" s="6" t="s">
        <v>325</v>
      </c>
      <c r="E144" s="6" t="s">
        <v>326</v>
      </c>
      <c r="F144" s="6" t="s">
        <v>366</v>
      </c>
      <c r="G144" s="9">
        <v>274260450</v>
      </c>
      <c r="H144" s="6" t="s">
        <v>398</v>
      </c>
      <c r="I144" s="5" t="s">
        <v>15</v>
      </c>
      <c r="J144" s="20" t="s">
        <v>15</v>
      </c>
      <c r="K144" s="34" t="s">
        <v>366</v>
      </c>
      <c r="L144" s="34" t="s">
        <v>664</v>
      </c>
      <c r="M144" s="34" t="s">
        <v>654</v>
      </c>
      <c r="N144" s="34" t="s">
        <v>655</v>
      </c>
      <c r="O144" s="34" t="s">
        <v>326</v>
      </c>
    </row>
    <row r="145" spans="1:15" ht="120" x14ac:dyDescent="0.25">
      <c r="A145" s="4">
        <f t="shared" si="3"/>
        <v>138</v>
      </c>
      <c r="B145" s="6" t="s">
        <v>417</v>
      </c>
      <c r="C145" s="7">
        <v>44375</v>
      </c>
      <c r="D145" s="6" t="s">
        <v>325</v>
      </c>
      <c r="E145" s="6" t="s">
        <v>326</v>
      </c>
      <c r="F145" s="6" t="s">
        <v>372</v>
      </c>
      <c r="G145" s="9">
        <v>260800000</v>
      </c>
      <c r="H145" s="11" t="s">
        <v>398</v>
      </c>
      <c r="I145" s="5" t="s">
        <v>15</v>
      </c>
      <c r="J145" s="20" t="s">
        <v>15</v>
      </c>
      <c r="K145" s="34" t="s">
        <v>372</v>
      </c>
      <c r="L145" s="34" t="s">
        <v>666</v>
      </c>
      <c r="M145" s="34" t="s">
        <v>623</v>
      </c>
      <c r="N145" s="34" t="s">
        <v>624</v>
      </c>
      <c r="O145" s="34" t="s">
        <v>594</v>
      </c>
    </row>
    <row r="146" spans="1:15" ht="60" x14ac:dyDescent="0.25">
      <c r="A146" s="4">
        <f t="shared" si="3"/>
        <v>139</v>
      </c>
      <c r="B146" s="6" t="s">
        <v>418</v>
      </c>
      <c r="C146" s="7">
        <v>44637</v>
      </c>
      <c r="D146" s="6" t="s">
        <v>419</v>
      </c>
      <c r="E146" s="6" t="s">
        <v>326</v>
      </c>
      <c r="F146" s="6" t="s">
        <v>237</v>
      </c>
      <c r="G146" s="9">
        <v>251149032.61000001</v>
      </c>
      <c r="H146" s="6" t="s">
        <v>420</v>
      </c>
      <c r="I146" s="5" t="s">
        <v>15</v>
      </c>
      <c r="J146" s="20" t="s">
        <v>15</v>
      </c>
      <c r="K146" s="34" t="s">
        <v>237</v>
      </c>
      <c r="L146" s="34" t="s">
        <v>675</v>
      </c>
      <c r="M146" s="34" t="s">
        <v>623</v>
      </c>
      <c r="N146" s="34" t="s">
        <v>624</v>
      </c>
      <c r="O146" s="34" t="s">
        <v>594</v>
      </c>
    </row>
    <row r="147" spans="1:15" ht="90" x14ac:dyDescent="0.25">
      <c r="A147" s="4">
        <f t="shared" si="3"/>
        <v>140</v>
      </c>
      <c r="B147" s="6" t="s">
        <v>421</v>
      </c>
      <c r="C147" s="7">
        <v>43654</v>
      </c>
      <c r="D147" s="6" t="s">
        <v>353</v>
      </c>
      <c r="E147" s="6" t="s">
        <v>326</v>
      </c>
      <c r="F147" s="6" t="s">
        <v>422</v>
      </c>
      <c r="G147" s="9">
        <v>250963539.30000001</v>
      </c>
      <c r="H147" s="6" t="s">
        <v>423</v>
      </c>
      <c r="I147" s="5" t="s">
        <v>15</v>
      </c>
      <c r="J147" s="20" t="s">
        <v>15</v>
      </c>
      <c r="K147" s="34" t="s">
        <v>422</v>
      </c>
      <c r="L147" s="34" t="s">
        <v>676</v>
      </c>
      <c r="M147" s="34" t="s">
        <v>654</v>
      </c>
      <c r="N147" s="34" t="s">
        <v>655</v>
      </c>
      <c r="O147" s="34" t="s">
        <v>326</v>
      </c>
    </row>
    <row r="148" spans="1:15" ht="75" hidden="1" x14ac:dyDescent="0.25">
      <c r="A148" s="4">
        <f t="shared" si="3"/>
        <v>141</v>
      </c>
      <c r="B148" s="6" t="s">
        <v>424</v>
      </c>
      <c r="C148" s="7">
        <v>43937</v>
      </c>
      <c r="D148" s="6" t="s">
        <v>425</v>
      </c>
      <c r="E148" s="6" t="s">
        <v>326</v>
      </c>
      <c r="F148" s="6" t="s">
        <v>215</v>
      </c>
      <c r="G148" s="9">
        <v>235427247.34999999</v>
      </c>
      <c r="H148" s="6" t="s">
        <v>426</v>
      </c>
      <c r="I148" s="5" t="s">
        <v>15</v>
      </c>
      <c r="J148" s="20" t="s">
        <v>15</v>
      </c>
      <c r="K148" s="34" t="s">
        <v>215</v>
      </c>
      <c r="L148" s="34" t="s">
        <v>625</v>
      </c>
      <c r="M148" s="34" t="s">
        <v>626</v>
      </c>
      <c r="N148" s="34" t="s">
        <v>627</v>
      </c>
      <c r="O148" s="34" t="s">
        <v>559</v>
      </c>
    </row>
    <row r="149" spans="1:15" ht="120" x14ac:dyDescent="0.25">
      <c r="A149" s="4">
        <f t="shared" si="3"/>
        <v>142</v>
      </c>
      <c r="B149" s="6" t="s">
        <v>427</v>
      </c>
      <c r="C149" s="7">
        <v>44649</v>
      </c>
      <c r="D149" s="6" t="s">
        <v>325</v>
      </c>
      <c r="E149" s="6" t="s">
        <v>326</v>
      </c>
      <c r="F149" s="6" t="s">
        <v>428</v>
      </c>
      <c r="G149" s="9">
        <v>224740574</v>
      </c>
      <c r="H149" s="6" t="s">
        <v>336</v>
      </c>
      <c r="I149" s="5" t="s">
        <v>15</v>
      </c>
      <c r="J149" s="20" t="s">
        <v>15</v>
      </c>
      <c r="K149" s="34" t="s">
        <v>428</v>
      </c>
      <c r="L149" s="34" t="s">
        <v>677</v>
      </c>
      <c r="M149" s="34" t="s">
        <v>654</v>
      </c>
      <c r="N149" s="34" t="s">
        <v>655</v>
      </c>
      <c r="O149" s="34" t="s">
        <v>326</v>
      </c>
    </row>
    <row r="150" spans="1:15" ht="75" x14ac:dyDescent="0.25">
      <c r="A150" s="4">
        <f t="shared" si="3"/>
        <v>143</v>
      </c>
      <c r="B150" s="6" t="s">
        <v>429</v>
      </c>
      <c r="C150" s="7">
        <v>43619</v>
      </c>
      <c r="D150" s="6" t="s">
        <v>430</v>
      </c>
      <c r="E150" s="6" t="s">
        <v>326</v>
      </c>
      <c r="F150" s="6" t="s">
        <v>331</v>
      </c>
      <c r="G150" s="9">
        <v>219425946.87</v>
      </c>
      <c r="H150" s="6" t="s">
        <v>431</v>
      </c>
      <c r="I150" s="5" t="s">
        <v>15</v>
      </c>
      <c r="J150" s="20" t="s">
        <v>15</v>
      </c>
      <c r="K150" s="34" t="s">
        <v>331</v>
      </c>
      <c r="L150" s="34" t="s">
        <v>656</v>
      </c>
      <c r="M150" s="34" t="s">
        <v>654</v>
      </c>
      <c r="N150" s="34" t="s">
        <v>655</v>
      </c>
      <c r="O150" s="34" t="s">
        <v>326</v>
      </c>
    </row>
    <row r="151" spans="1:15" ht="90" x14ac:dyDescent="0.25">
      <c r="A151" s="4">
        <f t="shared" si="3"/>
        <v>144</v>
      </c>
      <c r="B151" s="6" t="s">
        <v>432</v>
      </c>
      <c r="C151" s="7">
        <v>44648</v>
      </c>
      <c r="D151" s="6" t="s">
        <v>353</v>
      </c>
      <c r="E151" s="6" t="s">
        <v>326</v>
      </c>
      <c r="F151" s="6" t="s">
        <v>363</v>
      </c>
      <c r="G151" s="9">
        <v>201601280</v>
      </c>
      <c r="H151" s="6" t="s">
        <v>433</v>
      </c>
      <c r="I151" s="5" t="s">
        <v>15</v>
      </c>
      <c r="J151" s="20" t="s">
        <v>15</v>
      </c>
      <c r="K151" s="34" t="s">
        <v>363</v>
      </c>
      <c r="L151" s="34" t="s">
        <v>663</v>
      </c>
      <c r="M151" s="34" t="s">
        <v>654</v>
      </c>
      <c r="N151" s="34" t="s">
        <v>655</v>
      </c>
      <c r="O151" s="34" t="s">
        <v>326</v>
      </c>
    </row>
    <row r="152" spans="1:15" ht="120" x14ac:dyDescent="0.25">
      <c r="A152" s="4">
        <f t="shared" si="3"/>
        <v>145</v>
      </c>
      <c r="B152" s="6" t="s">
        <v>434</v>
      </c>
      <c r="C152" s="7">
        <v>44459</v>
      </c>
      <c r="D152" s="6" t="s">
        <v>435</v>
      </c>
      <c r="E152" s="6" t="s">
        <v>326</v>
      </c>
      <c r="F152" s="6" t="s">
        <v>436</v>
      </c>
      <c r="G152" s="9">
        <v>192702047.88999999</v>
      </c>
      <c r="H152" s="11" t="s">
        <v>486</v>
      </c>
      <c r="I152" s="5" t="s">
        <v>15</v>
      </c>
      <c r="J152" s="20" t="s">
        <v>15</v>
      </c>
      <c r="K152" s="34" t="s">
        <v>436</v>
      </c>
      <c r="L152" s="34" t="s">
        <v>678</v>
      </c>
      <c r="M152" s="34" t="s">
        <v>654</v>
      </c>
      <c r="N152" s="34" t="s">
        <v>655</v>
      </c>
      <c r="O152" s="34" t="s">
        <v>326</v>
      </c>
    </row>
    <row r="153" spans="1:15" ht="60" x14ac:dyDescent="0.25">
      <c r="A153" s="4">
        <f t="shared" si="3"/>
        <v>146</v>
      </c>
      <c r="B153" s="6" t="s">
        <v>437</v>
      </c>
      <c r="C153" s="7">
        <v>43997</v>
      </c>
      <c r="D153" s="6" t="s">
        <v>325</v>
      </c>
      <c r="E153" s="6" t="s">
        <v>326</v>
      </c>
      <c r="F153" s="6" t="s">
        <v>368</v>
      </c>
      <c r="G153" s="9">
        <v>186269381.31</v>
      </c>
      <c r="H153" s="6" t="s">
        <v>438</v>
      </c>
      <c r="I153" s="5" t="s">
        <v>15</v>
      </c>
      <c r="J153" s="20" t="s">
        <v>15</v>
      </c>
      <c r="K153" s="34" t="s">
        <v>368</v>
      </c>
      <c r="L153" s="34" t="s">
        <v>665</v>
      </c>
      <c r="M153" s="34" t="s">
        <v>654</v>
      </c>
      <c r="N153" s="34" t="s">
        <v>655</v>
      </c>
      <c r="O153" s="34" t="s">
        <v>326</v>
      </c>
    </row>
    <row r="154" spans="1:15" ht="90" x14ac:dyDescent="0.25">
      <c r="A154" s="4">
        <f t="shared" si="3"/>
        <v>147</v>
      </c>
      <c r="B154" s="6" t="s">
        <v>439</v>
      </c>
      <c r="C154" s="7">
        <v>43620</v>
      </c>
      <c r="D154" s="6" t="s">
        <v>440</v>
      </c>
      <c r="E154" s="6" t="s">
        <v>326</v>
      </c>
      <c r="F154" s="6" t="s">
        <v>331</v>
      </c>
      <c r="G154" s="9">
        <v>179075564.68000001</v>
      </c>
      <c r="H154" s="6" t="s">
        <v>441</v>
      </c>
      <c r="I154" s="5" t="s">
        <v>442</v>
      </c>
      <c r="J154" s="20" t="s">
        <v>15</v>
      </c>
      <c r="K154" s="34" t="s">
        <v>331</v>
      </c>
      <c r="L154" s="34" t="s">
        <v>656</v>
      </c>
      <c r="M154" s="34" t="s">
        <v>654</v>
      </c>
      <c r="N154" s="34" t="s">
        <v>655</v>
      </c>
      <c r="O154" s="34" t="s">
        <v>326</v>
      </c>
    </row>
    <row r="155" spans="1:15" ht="120" x14ac:dyDescent="0.25">
      <c r="A155" s="4">
        <f t="shared" si="3"/>
        <v>148</v>
      </c>
      <c r="B155" s="6" t="s">
        <v>444</v>
      </c>
      <c r="C155" s="7">
        <v>44438</v>
      </c>
      <c r="D155" s="6" t="s">
        <v>325</v>
      </c>
      <c r="E155" s="6" t="s">
        <v>326</v>
      </c>
      <c r="F155" s="6" t="s">
        <v>366</v>
      </c>
      <c r="G155" s="9">
        <v>172945500</v>
      </c>
      <c r="H155" s="6" t="s">
        <v>398</v>
      </c>
      <c r="I155" s="5" t="s">
        <v>15</v>
      </c>
      <c r="J155" s="20" t="s">
        <v>15</v>
      </c>
      <c r="K155" s="34" t="s">
        <v>366</v>
      </c>
      <c r="L155" s="34" t="s">
        <v>664</v>
      </c>
      <c r="M155" s="34" t="s">
        <v>654</v>
      </c>
      <c r="N155" s="34" t="s">
        <v>655</v>
      </c>
      <c r="O155" s="34" t="s">
        <v>326</v>
      </c>
    </row>
    <row r="156" spans="1:15" ht="120" x14ac:dyDescent="0.25">
      <c r="A156" s="4">
        <f t="shared" si="3"/>
        <v>149</v>
      </c>
      <c r="B156" s="6" t="s">
        <v>445</v>
      </c>
      <c r="C156" s="7">
        <v>44635</v>
      </c>
      <c r="D156" s="6" t="s">
        <v>325</v>
      </c>
      <c r="E156" s="6" t="s">
        <v>326</v>
      </c>
      <c r="F156" s="6" t="s">
        <v>422</v>
      </c>
      <c r="G156" s="9">
        <v>171355000</v>
      </c>
      <c r="H156" s="6" t="s">
        <v>398</v>
      </c>
      <c r="I156" s="5" t="s">
        <v>15</v>
      </c>
      <c r="J156" s="20" t="s">
        <v>15</v>
      </c>
      <c r="K156" s="34" t="s">
        <v>422</v>
      </c>
      <c r="L156" s="34" t="s">
        <v>676</v>
      </c>
      <c r="M156" s="34" t="s">
        <v>654</v>
      </c>
      <c r="N156" s="34" t="s">
        <v>655</v>
      </c>
      <c r="O156" s="34" t="s">
        <v>326</v>
      </c>
    </row>
    <row r="157" spans="1:15" ht="120" x14ac:dyDescent="0.25">
      <c r="A157" s="4">
        <f t="shared" si="3"/>
        <v>150</v>
      </c>
      <c r="B157" s="6" t="s">
        <v>446</v>
      </c>
      <c r="C157" s="7">
        <v>44625</v>
      </c>
      <c r="D157" s="6" t="s">
        <v>325</v>
      </c>
      <c r="E157" s="6" t="s">
        <v>326</v>
      </c>
      <c r="F157" s="6" t="s">
        <v>422</v>
      </c>
      <c r="G157" s="9">
        <v>167470000</v>
      </c>
      <c r="H157" s="6" t="s">
        <v>398</v>
      </c>
      <c r="I157" s="5" t="s">
        <v>15</v>
      </c>
      <c r="J157" s="20" t="s">
        <v>15</v>
      </c>
      <c r="K157" s="34" t="s">
        <v>422</v>
      </c>
      <c r="L157" s="34" t="s">
        <v>676</v>
      </c>
      <c r="M157" s="34" t="s">
        <v>654</v>
      </c>
      <c r="N157" s="34" t="s">
        <v>655</v>
      </c>
      <c r="O157" s="34" t="s">
        <v>326</v>
      </c>
    </row>
    <row r="158" spans="1:15" ht="75" x14ac:dyDescent="0.25">
      <c r="A158" s="4">
        <f t="shared" si="3"/>
        <v>151</v>
      </c>
      <c r="B158" s="6" t="s">
        <v>447</v>
      </c>
      <c r="C158" s="7">
        <v>44648</v>
      </c>
      <c r="D158" s="6" t="s">
        <v>448</v>
      </c>
      <c r="E158" s="6" t="s">
        <v>326</v>
      </c>
      <c r="F158" s="6" t="s">
        <v>393</v>
      </c>
      <c r="G158" s="9">
        <v>156990200</v>
      </c>
      <c r="H158" s="6" t="s">
        <v>449</v>
      </c>
      <c r="I158" s="5" t="s">
        <v>15</v>
      </c>
      <c r="J158" s="20" t="s">
        <v>15</v>
      </c>
      <c r="K158" s="34" t="s">
        <v>393</v>
      </c>
      <c r="L158" s="34" t="s">
        <v>673</v>
      </c>
      <c r="M158" s="34" t="s">
        <v>654</v>
      </c>
      <c r="N158" s="34" t="s">
        <v>655</v>
      </c>
      <c r="O158" s="34" t="s">
        <v>326</v>
      </c>
    </row>
    <row r="159" spans="1:15" ht="75" x14ac:dyDescent="0.25">
      <c r="A159" s="4">
        <f t="shared" si="3"/>
        <v>152</v>
      </c>
      <c r="B159" s="6" t="s">
        <v>450</v>
      </c>
      <c r="C159" s="7">
        <v>44173</v>
      </c>
      <c r="D159" s="6" t="s">
        <v>451</v>
      </c>
      <c r="E159" s="6" t="s">
        <v>326</v>
      </c>
      <c r="F159" s="6" t="s">
        <v>366</v>
      </c>
      <c r="G159" s="9">
        <v>153879086.69999999</v>
      </c>
      <c r="H159" s="6" t="s">
        <v>452</v>
      </c>
      <c r="I159" s="5" t="s">
        <v>15</v>
      </c>
      <c r="J159" s="20" t="s">
        <v>15</v>
      </c>
      <c r="K159" s="34" t="s">
        <v>366</v>
      </c>
      <c r="L159" s="34" t="s">
        <v>664</v>
      </c>
      <c r="M159" s="34" t="s">
        <v>654</v>
      </c>
      <c r="N159" s="34" t="s">
        <v>655</v>
      </c>
      <c r="O159" s="34" t="s">
        <v>326</v>
      </c>
    </row>
    <row r="160" spans="1:15" ht="60" x14ac:dyDescent="0.25">
      <c r="A160" s="4">
        <f t="shared" si="3"/>
        <v>153</v>
      </c>
      <c r="B160" s="6" t="s">
        <v>453</v>
      </c>
      <c r="C160" s="7">
        <v>44624</v>
      </c>
      <c r="D160" s="6" t="s">
        <v>454</v>
      </c>
      <c r="E160" s="6" t="s">
        <v>326</v>
      </c>
      <c r="F160" s="6" t="s">
        <v>455</v>
      </c>
      <c r="G160" s="9">
        <v>142938793.46000001</v>
      </c>
      <c r="H160" s="6" t="s">
        <v>456</v>
      </c>
      <c r="I160" s="5" t="s">
        <v>15</v>
      </c>
      <c r="J160" s="20" t="s">
        <v>15</v>
      </c>
      <c r="K160" s="34" t="s">
        <v>455</v>
      </c>
      <c r="L160" s="34" t="s">
        <v>679</v>
      </c>
      <c r="M160" s="34" t="s">
        <v>592</v>
      </c>
      <c r="N160" s="34" t="s">
        <v>593</v>
      </c>
      <c r="O160" s="34" t="s">
        <v>594</v>
      </c>
    </row>
    <row r="161" spans="1:15" ht="90" x14ac:dyDescent="0.25">
      <c r="A161" s="4">
        <f t="shared" si="3"/>
        <v>154</v>
      </c>
      <c r="B161" s="6" t="s">
        <v>457</v>
      </c>
      <c r="C161" s="7">
        <v>44257</v>
      </c>
      <c r="D161" s="6" t="s">
        <v>458</v>
      </c>
      <c r="E161" s="6" t="s">
        <v>326</v>
      </c>
      <c r="F161" s="6" t="s">
        <v>459</v>
      </c>
      <c r="G161" s="9">
        <v>135443454.30000001</v>
      </c>
      <c r="H161" s="6" t="s">
        <v>460</v>
      </c>
      <c r="I161" s="5" t="s">
        <v>15</v>
      </c>
      <c r="J161" s="20" t="s">
        <v>15</v>
      </c>
      <c r="K161" s="34" t="s">
        <v>459</v>
      </c>
      <c r="L161" s="34" t="s">
        <v>680</v>
      </c>
      <c r="M161" s="34" t="s">
        <v>623</v>
      </c>
      <c r="N161" s="34" t="s">
        <v>624</v>
      </c>
      <c r="O161" s="34" t="s">
        <v>594</v>
      </c>
    </row>
    <row r="162" spans="1:15" ht="60" x14ac:dyDescent="0.25">
      <c r="A162" s="4">
        <f t="shared" si="3"/>
        <v>155</v>
      </c>
      <c r="B162" s="6" t="s">
        <v>461</v>
      </c>
      <c r="C162" s="7">
        <v>44636</v>
      </c>
      <c r="D162" s="6" t="s">
        <v>349</v>
      </c>
      <c r="E162" s="6" t="s">
        <v>326</v>
      </c>
      <c r="F162" s="6" t="s">
        <v>350</v>
      </c>
      <c r="G162" s="9">
        <v>131914189.2</v>
      </c>
      <c r="H162" s="11" t="s">
        <v>43</v>
      </c>
      <c r="I162" s="5" t="s">
        <v>15</v>
      </c>
      <c r="J162" s="20" t="s">
        <v>15</v>
      </c>
      <c r="K162" s="34" t="s">
        <v>350</v>
      </c>
      <c r="L162" s="34" t="s">
        <v>661</v>
      </c>
      <c r="M162" s="34" t="s">
        <v>654</v>
      </c>
      <c r="N162" s="34" t="s">
        <v>655</v>
      </c>
      <c r="O162" s="34" t="s">
        <v>326</v>
      </c>
    </row>
    <row r="163" spans="1:15" ht="105" x14ac:dyDescent="0.25">
      <c r="A163" s="4">
        <f t="shared" si="3"/>
        <v>156</v>
      </c>
      <c r="B163" s="6" t="s">
        <v>462</v>
      </c>
      <c r="C163" s="7">
        <v>43852</v>
      </c>
      <c r="D163" s="6" t="s">
        <v>443</v>
      </c>
      <c r="E163" s="6" t="s">
        <v>326</v>
      </c>
      <c r="F163" s="6" t="s">
        <v>334</v>
      </c>
      <c r="G163" s="9">
        <v>128397250</v>
      </c>
      <c r="H163" s="6" t="s">
        <v>463</v>
      </c>
      <c r="I163" s="5" t="s">
        <v>15</v>
      </c>
      <c r="J163" s="20" t="s">
        <v>15</v>
      </c>
      <c r="K163" s="34" t="s">
        <v>334</v>
      </c>
      <c r="L163" s="34" t="s">
        <v>657</v>
      </c>
      <c r="M163" s="34" t="s">
        <v>654</v>
      </c>
      <c r="N163" s="34" t="s">
        <v>655</v>
      </c>
      <c r="O163" s="34" t="s">
        <v>326</v>
      </c>
    </row>
    <row r="164" spans="1:15" ht="75" x14ac:dyDescent="0.25">
      <c r="A164" s="4">
        <f t="shared" si="3"/>
        <v>157</v>
      </c>
      <c r="B164" s="6" t="s">
        <v>464</v>
      </c>
      <c r="C164" s="7">
        <v>44650</v>
      </c>
      <c r="D164" s="6" t="s">
        <v>465</v>
      </c>
      <c r="E164" s="6" t="s">
        <v>326</v>
      </c>
      <c r="F164" s="6" t="s">
        <v>466</v>
      </c>
      <c r="G164" s="9">
        <v>125000000</v>
      </c>
      <c r="H164" s="6" t="s">
        <v>467</v>
      </c>
      <c r="I164" s="5" t="s">
        <v>15</v>
      </c>
      <c r="J164" s="20" t="s">
        <v>15</v>
      </c>
      <c r="K164" s="34" t="s">
        <v>466</v>
      </c>
      <c r="L164" s="34" t="s">
        <v>681</v>
      </c>
      <c r="M164" s="34" t="s">
        <v>592</v>
      </c>
      <c r="N164" s="34" t="s">
        <v>593</v>
      </c>
      <c r="O164" s="34" t="s">
        <v>594</v>
      </c>
    </row>
    <row r="165" spans="1:15" ht="105" x14ac:dyDescent="0.25">
      <c r="A165" s="4">
        <f t="shared" si="3"/>
        <v>158</v>
      </c>
      <c r="B165" s="6" t="s">
        <v>468</v>
      </c>
      <c r="C165" s="7">
        <v>44634</v>
      </c>
      <c r="D165" s="6" t="s">
        <v>469</v>
      </c>
      <c r="E165" s="6" t="s">
        <v>326</v>
      </c>
      <c r="F165" s="6" t="s">
        <v>459</v>
      </c>
      <c r="G165" s="9">
        <v>124500000</v>
      </c>
      <c r="H165" s="6" t="s">
        <v>470</v>
      </c>
      <c r="I165" s="5" t="s">
        <v>15</v>
      </c>
      <c r="J165" s="20" t="s">
        <v>15</v>
      </c>
      <c r="K165" s="34" t="s">
        <v>459</v>
      </c>
      <c r="L165" s="34" t="s">
        <v>680</v>
      </c>
      <c r="M165" s="34" t="s">
        <v>623</v>
      </c>
      <c r="N165" s="34" t="s">
        <v>624</v>
      </c>
      <c r="O165" s="34" t="s">
        <v>594</v>
      </c>
    </row>
    <row r="166" spans="1:15" ht="75" x14ac:dyDescent="0.25">
      <c r="A166" s="4">
        <f t="shared" si="3"/>
        <v>159</v>
      </c>
      <c r="B166" s="6" t="s">
        <v>471</v>
      </c>
      <c r="C166" s="7">
        <v>44558</v>
      </c>
      <c r="D166" s="6" t="s">
        <v>375</v>
      </c>
      <c r="E166" s="6" t="s">
        <v>326</v>
      </c>
      <c r="F166" s="6" t="s">
        <v>410</v>
      </c>
      <c r="G166" s="9">
        <v>122050000</v>
      </c>
      <c r="H166" s="6" t="s">
        <v>236</v>
      </c>
      <c r="I166" s="5" t="s">
        <v>15</v>
      </c>
      <c r="J166" s="20" t="s">
        <v>15</v>
      </c>
      <c r="K166" s="34" t="s">
        <v>410</v>
      </c>
      <c r="L166" s="34" t="s">
        <v>674</v>
      </c>
      <c r="M166" s="34" t="s">
        <v>654</v>
      </c>
      <c r="N166" s="34" t="s">
        <v>655</v>
      </c>
      <c r="O166" s="34" t="s">
        <v>326</v>
      </c>
    </row>
    <row r="167" spans="1:15" ht="105" x14ac:dyDescent="0.25">
      <c r="A167" s="4">
        <f t="shared" si="3"/>
        <v>160</v>
      </c>
      <c r="B167" s="6" t="s">
        <v>472</v>
      </c>
      <c r="C167" s="7">
        <v>44411</v>
      </c>
      <c r="D167" s="6" t="s">
        <v>349</v>
      </c>
      <c r="E167" s="6" t="s">
        <v>326</v>
      </c>
      <c r="F167" s="6" t="s">
        <v>473</v>
      </c>
      <c r="G167" s="9">
        <v>113667492</v>
      </c>
      <c r="H167" s="6" t="s">
        <v>474</v>
      </c>
      <c r="I167" s="5" t="s">
        <v>15</v>
      </c>
      <c r="J167" s="20" t="s">
        <v>15</v>
      </c>
      <c r="K167" s="34" t="s">
        <v>473</v>
      </c>
      <c r="L167" s="34" t="s">
        <v>682</v>
      </c>
      <c r="M167" s="34" t="s">
        <v>654</v>
      </c>
      <c r="N167" s="34" t="s">
        <v>655</v>
      </c>
      <c r="O167" s="34" t="s">
        <v>326</v>
      </c>
    </row>
    <row r="168" spans="1:15" ht="60" x14ac:dyDescent="0.25">
      <c r="A168" s="4">
        <f t="shared" si="3"/>
        <v>161</v>
      </c>
      <c r="B168" s="6" t="s">
        <v>475</v>
      </c>
      <c r="C168" s="7">
        <v>44452</v>
      </c>
      <c r="D168" s="6" t="s">
        <v>476</v>
      </c>
      <c r="E168" s="6" t="s">
        <v>326</v>
      </c>
      <c r="F168" s="6" t="s">
        <v>477</v>
      </c>
      <c r="G168" s="9">
        <v>112970970.72</v>
      </c>
      <c r="H168" s="6" t="s">
        <v>478</v>
      </c>
      <c r="I168" s="5" t="s">
        <v>15</v>
      </c>
      <c r="J168" s="20" t="s">
        <v>15</v>
      </c>
      <c r="K168" s="34" t="s">
        <v>477</v>
      </c>
      <c r="L168" s="34" t="s">
        <v>683</v>
      </c>
      <c r="M168" s="34" t="s">
        <v>654</v>
      </c>
      <c r="N168" s="34" t="s">
        <v>655</v>
      </c>
      <c r="O168" s="34" t="s">
        <v>326</v>
      </c>
    </row>
    <row r="169" spans="1:15" ht="45" x14ac:dyDescent="0.25">
      <c r="A169" s="4">
        <f t="shared" si="3"/>
        <v>162</v>
      </c>
      <c r="B169" s="6" t="s">
        <v>479</v>
      </c>
      <c r="C169" s="7">
        <v>44412</v>
      </c>
      <c r="D169" s="6" t="s">
        <v>480</v>
      </c>
      <c r="E169" s="6" t="s">
        <v>326</v>
      </c>
      <c r="F169" s="6" t="s">
        <v>372</v>
      </c>
      <c r="G169" s="9">
        <v>109000000</v>
      </c>
      <c r="H169" s="6" t="s">
        <v>481</v>
      </c>
      <c r="I169" s="5" t="s">
        <v>15</v>
      </c>
      <c r="J169" s="20" t="s">
        <v>15</v>
      </c>
      <c r="K169" s="34" t="s">
        <v>372</v>
      </c>
      <c r="L169" s="34" t="s">
        <v>666</v>
      </c>
      <c r="M169" s="34" t="s">
        <v>623</v>
      </c>
      <c r="N169" s="34" t="s">
        <v>624</v>
      </c>
      <c r="O169" s="34" t="s">
        <v>594</v>
      </c>
    </row>
    <row r="170" spans="1:15" ht="90" x14ac:dyDescent="0.25">
      <c r="A170" s="4">
        <f t="shared" si="3"/>
        <v>163</v>
      </c>
      <c r="B170" s="6" t="s">
        <v>482</v>
      </c>
      <c r="C170" s="7">
        <v>44488</v>
      </c>
      <c r="D170" s="6" t="s">
        <v>483</v>
      </c>
      <c r="E170" s="6" t="s">
        <v>326</v>
      </c>
      <c r="F170" s="6" t="s">
        <v>65</v>
      </c>
      <c r="G170" s="9">
        <v>108394561.2</v>
      </c>
      <c r="H170" s="11" t="s">
        <v>485</v>
      </c>
      <c r="I170" s="5" t="s">
        <v>15</v>
      </c>
      <c r="J170" s="20" t="s">
        <v>15</v>
      </c>
      <c r="K170" s="34" t="s">
        <v>65</v>
      </c>
      <c r="L170" s="34" t="s">
        <v>684</v>
      </c>
      <c r="M170" s="34" t="s">
        <v>654</v>
      </c>
      <c r="N170" s="34" t="s">
        <v>655</v>
      </c>
      <c r="O170" s="34" t="s">
        <v>326</v>
      </c>
    </row>
    <row r="171" spans="1:15" ht="105" x14ac:dyDescent="0.25">
      <c r="A171" s="4">
        <f t="shared" si="3"/>
        <v>164</v>
      </c>
      <c r="B171" s="6" t="s">
        <v>703</v>
      </c>
      <c r="C171" s="7">
        <v>43976</v>
      </c>
      <c r="D171" s="6" t="s">
        <v>704</v>
      </c>
      <c r="E171" s="6" t="s">
        <v>594</v>
      </c>
      <c r="F171" s="6" t="s">
        <v>705</v>
      </c>
      <c r="G171" s="9">
        <v>690074073</v>
      </c>
      <c r="H171" s="6" t="s">
        <v>706</v>
      </c>
      <c r="I171" s="5" t="s">
        <v>821</v>
      </c>
      <c r="J171" s="20" t="s">
        <v>707</v>
      </c>
      <c r="K171" s="35" t="s">
        <v>705</v>
      </c>
      <c r="L171" s="35" t="s">
        <v>2160</v>
      </c>
      <c r="M171" s="35" t="s">
        <v>592</v>
      </c>
      <c r="N171" s="35" t="s">
        <v>593</v>
      </c>
      <c r="O171" s="35" t="s">
        <v>594</v>
      </c>
    </row>
    <row r="172" spans="1:15" ht="60" x14ac:dyDescent="0.25">
      <c r="A172" s="4">
        <f t="shared" si="3"/>
        <v>165</v>
      </c>
      <c r="B172" s="6" t="s">
        <v>708</v>
      </c>
      <c r="C172" s="7">
        <v>44375</v>
      </c>
      <c r="D172" s="6" t="s">
        <v>709</v>
      </c>
      <c r="E172" s="6" t="s">
        <v>594</v>
      </c>
      <c r="F172" s="6" t="s">
        <v>710</v>
      </c>
      <c r="G172" s="9">
        <v>437818037.80000001</v>
      </c>
      <c r="H172" s="11" t="s">
        <v>711</v>
      </c>
      <c r="I172" s="5" t="s">
        <v>712</v>
      </c>
      <c r="J172" s="20" t="s">
        <v>713</v>
      </c>
      <c r="K172" s="35" t="s">
        <v>710</v>
      </c>
      <c r="L172" s="35" t="s">
        <v>2161</v>
      </c>
      <c r="M172" s="35" t="s">
        <v>623</v>
      </c>
      <c r="N172" s="35" t="s">
        <v>624</v>
      </c>
      <c r="O172" s="35" t="s">
        <v>594</v>
      </c>
    </row>
    <row r="173" spans="1:15" ht="60" x14ac:dyDescent="0.25">
      <c r="A173" s="4">
        <f t="shared" si="3"/>
        <v>166</v>
      </c>
      <c r="B173" s="6" t="s">
        <v>714</v>
      </c>
      <c r="C173" s="7">
        <v>44377</v>
      </c>
      <c r="D173" s="6" t="s">
        <v>715</v>
      </c>
      <c r="E173" s="6" t="s">
        <v>594</v>
      </c>
      <c r="F173" s="6" t="s">
        <v>372</v>
      </c>
      <c r="G173" s="9">
        <v>316258526.92000002</v>
      </c>
      <c r="H173" s="11" t="s">
        <v>56</v>
      </c>
      <c r="I173" s="5" t="s">
        <v>824</v>
      </c>
      <c r="J173" s="20" t="s">
        <v>825</v>
      </c>
      <c r="K173" s="35" t="s">
        <v>372</v>
      </c>
      <c r="L173" s="35" t="s">
        <v>666</v>
      </c>
      <c r="M173" s="35" t="s">
        <v>623</v>
      </c>
      <c r="N173" s="35" t="s">
        <v>624</v>
      </c>
      <c r="O173" s="35" t="s">
        <v>594</v>
      </c>
    </row>
    <row r="174" spans="1:15" ht="195" x14ac:dyDescent="0.25">
      <c r="A174" s="4">
        <f t="shared" si="3"/>
        <v>167</v>
      </c>
      <c r="B174" s="6" t="s">
        <v>716</v>
      </c>
      <c r="C174" s="7">
        <v>44022</v>
      </c>
      <c r="D174" s="6" t="s">
        <v>704</v>
      </c>
      <c r="E174" s="6" t="s">
        <v>594</v>
      </c>
      <c r="F174" s="6" t="s">
        <v>705</v>
      </c>
      <c r="G174" s="9">
        <v>761938399.77999997</v>
      </c>
      <c r="H174" s="11" t="s">
        <v>717</v>
      </c>
      <c r="I174" s="5" t="s">
        <v>15</v>
      </c>
      <c r="J174" s="20" t="s">
        <v>15</v>
      </c>
      <c r="K174" s="35" t="s">
        <v>705</v>
      </c>
      <c r="L174" s="35" t="s">
        <v>2160</v>
      </c>
      <c r="M174" s="35" t="s">
        <v>592</v>
      </c>
      <c r="N174" s="35" t="s">
        <v>593</v>
      </c>
      <c r="O174" s="35" t="s">
        <v>594</v>
      </c>
    </row>
    <row r="175" spans="1:15" ht="75" x14ac:dyDescent="0.25">
      <c r="A175" s="4">
        <f t="shared" si="3"/>
        <v>168</v>
      </c>
      <c r="B175" s="6" t="s">
        <v>718</v>
      </c>
      <c r="C175" s="7">
        <v>43536</v>
      </c>
      <c r="D175" s="6" t="s">
        <v>719</v>
      </c>
      <c r="E175" s="6" t="s">
        <v>594</v>
      </c>
      <c r="F175" s="6" t="s">
        <v>91</v>
      </c>
      <c r="G175" s="9">
        <v>17150303620</v>
      </c>
      <c r="H175" s="11" t="s">
        <v>720</v>
      </c>
      <c r="I175" s="5" t="s">
        <v>721</v>
      </c>
      <c r="J175" s="20" t="s">
        <v>15</v>
      </c>
      <c r="K175" s="35" t="s">
        <v>91</v>
      </c>
      <c r="L175" s="35" t="s">
        <v>591</v>
      </c>
      <c r="M175" s="35" t="s">
        <v>592</v>
      </c>
      <c r="N175" s="35" t="s">
        <v>593</v>
      </c>
      <c r="O175" s="35" t="s">
        <v>594</v>
      </c>
    </row>
    <row r="176" spans="1:15" ht="90" x14ac:dyDescent="0.25">
      <c r="A176" s="4">
        <f t="shared" si="3"/>
        <v>169</v>
      </c>
      <c r="B176" s="6" t="s">
        <v>722</v>
      </c>
      <c r="C176" s="7">
        <v>44418</v>
      </c>
      <c r="D176" s="6" t="s">
        <v>723</v>
      </c>
      <c r="E176" s="6" t="s">
        <v>594</v>
      </c>
      <c r="F176" s="6" t="s">
        <v>91</v>
      </c>
      <c r="G176" s="9">
        <v>1784670232</v>
      </c>
      <c r="H176" s="11" t="s">
        <v>724</v>
      </c>
      <c r="I176" s="5" t="s">
        <v>15</v>
      </c>
      <c r="J176" s="20" t="s">
        <v>15</v>
      </c>
      <c r="K176" s="35" t="s">
        <v>91</v>
      </c>
      <c r="L176" s="35" t="s">
        <v>591</v>
      </c>
      <c r="M176" s="35" t="s">
        <v>592</v>
      </c>
      <c r="N176" s="35" t="s">
        <v>593</v>
      </c>
      <c r="O176" s="35" t="s">
        <v>594</v>
      </c>
    </row>
    <row r="177" spans="1:15" ht="105" x14ac:dyDescent="0.25">
      <c r="A177" s="4">
        <f t="shared" si="3"/>
        <v>170</v>
      </c>
      <c r="B177" s="6" t="s">
        <v>725</v>
      </c>
      <c r="C177" s="7">
        <v>44441</v>
      </c>
      <c r="D177" s="6" t="s">
        <v>723</v>
      </c>
      <c r="E177" s="6" t="s">
        <v>594</v>
      </c>
      <c r="F177" s="6" t="s">
        <v>91</v>
      </c>
      <c r="G177" s="9">
        <v>1949552941</v>
      </c>
      <c r="H177" s="11" t="s">
        <v>726</v>
      </c>
      <c r="I177" s="5" t="s">
        <v>15</v>
      </c>
      <c r="J177" s="20" t="s">
        <v>15</v>
      </c>
      <c r="K177" s="35" t="s">
        <v>91</v>
      </c>
      <c r="L177" s="35" t="s">
        <v>591</v>
      </c>
      <c r="M177" s="35" t="s">
        <v>592</v>
      </c>
      <c r="N177" s="35" t="s">
        <v>593</v>
      </c>
      <c r="O177" s="35" t="s">
        <v>594</v>
      </c>
    </row>
    <row r="178" spans="1:15" ht="105" x14ac:dyDescent="0.25">
      <c r="A178" s="4">
        <f t="shared" si="3"/>
        <v>171</v>
      </c>
      <c r="B178" s="6" t="s">
        <v>727</v>
      </c>
      <c r="C178" s="7">
        <v>44313</v>
      </c>
      <c r="D178" s="6" t="s">
        <v>723</v>
      </c>
      <c r="E178" s="6" t="s">
        <v>594</v>
      </c>
      <c r="F178" s="6" t="s">
        <v>350</v>
      </c>
      <c r="G178" s="9">
        <v>2423714966</v>
      </c>
      <c r="H178" s="11" t="s">
        <v>728</v>
      </c>
      <c r="I178" s="5" t="s">
        <v>15</v>
      </c>
      <c r="J178" s="20" t="s">
        <v>15</v>
      </c>
      <c r="K178" s="35" t="s">
        <v>350</v>
      </c>
      <c r="L178" s="35" t="s">
        <v>661</v>
      </c>
      <c r="M178" s="35" t="s">
        <v>654</v>
      </c>
      <c r="N178" s="35" t="s">
        <v>655</v>
      </c>
      <c r="O178" s="35" t="s">
        <v>326</v>
      </c>
    </row>
    <row r="179" spans="1:15" ht="105" x14ac:dyDescent="0.25">
      <c r="A179" s="4">
        <f t="shared" si="3"/>
        <v>172</v>
      </c>
      <c r="B179" s="6" t="s">
        <v>729</v>
      </c>
      <c r="C179" s="7">
        <v>44383</v>
      </c>
      <c r="D179" s="6" t="s">
        <v>723</v>
      </c>
      <c r="E179" s="6" t="s">
        <v>594</v>
      </c>
      <c r="F179" s="6" t="s">
        <v>388</v>
      </c>
      <c r="G179" s="9">
        <v>1481957777</v>
      </c>
      <c r="H179" s="11" t="s">
        <v>730</v>
      </c>
      <c r="I179" s="5" t="s">
        <v>15</v>
      </c>
      <c r="J179" s="20" t="s">
        <v>15</v>
      </c>
      <c r="K179" s="35" t="s">
        <v>388</v>
      </c>
      <c r="L179" s="35" t="s">
        <v>672</v>
      </c>
      <c r="M179" s="35" t="s">
        <v>654</v>
      </c>
      <c r="N179" s="35" t="s">
        <v>655</v>
      </c>
      <c r="O179" s="35" t="s">
        <v>326</v>
      </c>
    </row>
    <row r="180" spans="1:15" ht="90" x14ac:dyDescent="0.25">
      <c r="A180" s="4">
        <f t="shared" si="3"/>
        <v>173</v>
      </c>
      <c r="B180" s="6" t="s">
        <v>731</v>
      </c>
      <c r="C180" s="7">
        <v>44298</v>
      </c>
      <c r="D180" s="6" t="s">
        <v>723</v>
      </c>
      <c r="E180" s="6" t="s">
        <v>594</v>
      </c>
      <c r="F180" s="6" t="s">
        <v>732</v>
      </c>
      <c r="G180" s="9">
        <v>326969002</v>
      </c>
      <c r="H180" s="11" t="s">
        <v>733</v>
      </c>
      <c r="I180" s="5" t="s">
        <v>15</v>
      </c>
      <c r="J180" s="20" t="s">
        <v>15</v>
      </c>
      <c r="K180" s="35" t="s">
        <v>732</v>
      </c>
      <c r="L180" s="35" t="s">
        <v>2162</v>
      </c>
      <c r="M180" s="35" t="s">
        <v>592</v>
      </c>
      <c r="N180" s="35" t="s">
        <v>593</v>
      </c>
      <c r="O180" s="35" t="s">
        <v>594</v>
      </c>
    </row>
    <row r="181" spans="1:15" ht="90" x14ac:dyDescent="0.25">
      <c r="A181" s="4">
        <f t="shared" si="3"/>
        <v>174</v>
      </c>
      <c r="B181" s="6" t="s">
        <v>734</v>
      </c>
      <c r="C181" s="7">
        <v>43914</v>
      </c>
      <c r="D181" s="6" t="s">
        <v>723</v>
      </c>
      <c r="E181" s="6" t="s">
        <v>594</v>
      </c>
      <c r="F181" s="6" t="s">
        <v>91</v>
      </c>
      <c r="G181" s="9">
        <v>5784338465</v>
      </c>
      <c r="H181" s="11" t="s">
        <v>735</v>
      </c>
      <c r="I181" s="5" t="s">
        <v>15</v>
      </c>
      <c r="J181" s="20" t="s">
        <v>15</v>
      </c>
      <c r="K181" s="35" t="s">
        <v>91</v>
      </c>
      <c r="L181" s="35" t="s">
        <v>591</v>
      </c>
      <c r="M181" s="35" t="s">
        <v>592</v>
      </c>
      <c r="N181" s="35" t="s">
        <v>593</v>
      </c>
      <c r="O181" s="35" t="s">
        <v>594</v>
      </c>
    </row>
    <row r="182" spans="1:15" ht="90" x14ac:dyDescent="0.25">
      <c r="A182" s="4">
        <f t="shared" si="3"/>
        <v>175</v>
      </c>
      <c r="B182" s="6" t="s">
        <v>736</v>
      </c>
      <c r="C182" s="7">
        <v>43914</v>
      </c>
      <c r="D182" s="6" t="s">
        <v>723</v>
      </c>
      <c r="E182" s="6" t="s">
        <v>594</v>
      </c>
      <c r="F182" s="6" t="s">
        <v>91</v>
      </c>
      <c r="G182" s="9">
        <v>4353360000</v>
      </c>
      <c r="H182" s="11" t="s">
        <v>737</v>
      </c>
      <c r="I182" s="5" t="s">
        <v>15</v>
      </c>
      <c r="J182" s="20" t="s">
        <v>15</v>
      </c>
      <c r="K182" s="35" t="s">
        <v>91</v>
      </c>
      <c r="L182" s="35" t="s">
        <v>591</v>
      </c>
      <c r="M182" s="35" t="s">
        <v>592</v>
      </c>
      <c r="N182" s="35" t="s">
        <v>593</v>
      </c>
      <c r="O182" s="35" t="s">
        <v>594</v>
      </c>
    </row>
    <row r="183" spans="1:15" ht="105" x14ac:dyDescent="0.25">
      <c r="A183" s="4">
        <f t="shared" si="3"/>
        <v>176</v>
      </c>
      <c r="B183" s="6" t="s">
        <v>738</v>
      </c>
      <c r="C183" s="7">
        <v>44421</v>
      </c>
      <c r="D183" s="6" t="s">
        <v>723</v>
      </c>
      <c r="E183" s="6" t="s">
        <v>594</v>
      </c>
      <c r="F183" s="6" t="s">
        <v>350</v>
      </c>
      <c r="G183" s="9">
        <v>4333652374</v>
      </c>
      <c r="H183" s="11" t="s">
        <v>739</v>
      </c>
      <c r="I183" s="5" t="s">
        <v>15</v>
      </c>
      <c r="J183" s="20" t="s">
        <v>15</v>
      </c>
      <c r="K183" s="35" t="s">
        <v>350</v>
      </c>
      <c r="L183" s="35" t="s">
        <v>661</v>
      </c>
      <c r="M183" s="35" t="s">
        <v>654</v>
      </c>
      <c r="N183" s="35" t="s">
        <v>655</v>
      </c>
      <c r="O183" s="35" t="s">
        <v>326</v>
      </c>
    </row>
    <row r="184" spans="1:15" ht="105" x14ac:dyDescent="0.25">
      <c r="A184" s="4">
        <f t="shared" si="3"/>
        <v>177</v>
      </c>
      <c r="B184" s="6" t="s">
        <v>740</v>
      </c>
      <c r="C184" s="7">
        <v>44298</v>
      </c>
      <c r="D184" s="6" t="s">
        <v>723</v>
      </c>
      <c r="E184" s="6" t="s">
        <v>594</v>
      </c>
      <c r="F184" s="6" t="s">
        <v>91</v>
      </c>
      <c r="G184" s="9">
        <v>3351029002</v>
      </c>
      <c r="H184" s="11" t="s">
        <v>741</v>
      </c>
      <c r="I184" s="5" t="s">
        <v>15</v>
      </c>
      <c r="J184" s="20" t="s">
        <v>15</v>
      </c>
      <c r="K184" s="35" t="s">
        <v>91</v>
      </c>
      <c r="L184" s="35" t="s">
        <v>591</v>
      </c>
      <c r="M184" s="35" t="s">
        <v>592</v>
      </c>
      <c r="N184" s="35" t="s">
        <v>593</v>
      </c>
      <c r="O184" s="35" t="s">
        <v>594</v>
      </c>
    </row>
    <row r="185" spans="1:15" ht="105" x14ac:dyDescent="0.25">
      <c r="A185" s="4">
        <f t="shared" si="3"/>
        <v>178</v>
      </c>
      <c r="B185" s="6" t="s">
        <v>742</v>
      </c>
      <c r="C185" s="7">
        <v>44625</v>
      </c>
      <c r="D185" s="6" t="s">
        <v>723</v>
      </c>
      <c r="E185" s="6" t="s">
        <v>594</v>
      </c>
      <c r="F185" s="6" t="s">
        <v>91</v>
      </c>
      <c r="G185" s="9">
        <v>2309926648</v>
      </c>
      <c r="H185" s="11" t="s">
        <v>743</v>
      </c>
      <c r="I185" s="5" t="s">
        <v>15</v>
      </c>
      <c r="J185" s="20" t="s">
        <v>15</v>
      </c>
      <c r="K185" s="35" t="s">
        <v>91</v>
      </c>
      <c r="L185" s="35" t="s">
        <v>591</v>
      </c>
      <c r="M185" s="35" t="s">
        <v>592</v>
      </c>
      <c r="N185" s="35" t="s">
        <v>593</v>
      </c>
      <c r="O185" s="35" t="s">
        <v>594</v>
      </c>
    </row>
    <row r="186" spans="1:15" ht="75" x14ac:dyDescent="0.25">
      <c r="A186" s="4">
        <f t="shared" si="3"/>
        <v>179</v>
      </c>
      <c r="B186" s="6" t="s">
        <v>744</v>
      </c>
      <c r="C186" s="7">
        <v>44369</v>
      </c>
      <c r="D186" s="6" t="s">
        <v>723</v>
      </c>
      <c r="E186" s="6" t="s">
        <v>594</v>
      </c>
      <c r="F186" s="6" t="s">
        <v>745</v>
      </c>
      <c r="G186" s="9">
        <v>1500000000</v>
      </c>
      <c r="H186" s="11" t="s">
        <v>746</v>
      </c>
      <c r="I186" s="5" t="s">
        <v>15</v>
      </c>
      <c r="J186" s="20" t="s">
        <v>15</v>
      </c>
      <c r="K186" s="35" t="s">
        <v>745</v>
      </c>
      <c r="L186" s="35" t="s">
        <v>2163</v>
      </c>
      <c r="M186" s="35" t="s">
        <v>592</v>
      </c>
      <c r="N186" s="35" t="s">
        <v>593</v>
      </c>
      <c r="O186" s="35" t="s">
        <v>594</v>
      </c>
    </row>
    <row r="187" spans="1:15" ht="60" x14ac:dyDescent="0.25">
      <c r="A187" s="4">
        <f t="shared" si="3"/>
        <v>180</v>
      </c>
      <c r="B187" s="6" t="s">
        <v>747</v>
      </c>
      <c r="C187" s="7">
        <v>44648</v>
      </c>
      <c r="D187" s="6" t="s">
        <v>709</v>
      </c>
      <c r="E187" s="6" t="s">
        <v>594</v>
      </c>
      <c r="F187" s="6" t="s">
        <v>748</v>
      </c>
      <c r="G187" s="9">
        <v>1414080218.46</v>
      </c>
      <c r="H187" s="11" t="s">
        <v>749</v>
      </c>
      <c r="I187" s="5" t="s">
        <v>15</v>
      </c>
      <c r="J187" s="20" t="s">
        <v>15</v>
      </c>
      <c r="K187" s="35" t="s">
        <v>748</v>
      </c>
      <c r="L187" s="35" t="s">
        <v>2164</v>
      </c>
      <c r="M187" s="35" t="s">
        <v>623</v>
      </c>
      <c r="N187" s="35" t="s">
        <v>624</v>
      </c>
      <c r="O187" s="35" t="s">
        <v>594</v>
      </c>
    </row>
    <row r="188" spans="1:15" ht="45" x14ac:dyDescent="0.25">
      <c r="A188" s="4">
        <f t="shared" si="3"/>
        <v>181</v>
      </c>
      <c r="B188" s="6" t="s">
        <v>751</v>
      </c>
      <c r="C188" s="7">
        <v>44508</v>
      </c>
      <c r="D188" s="6" t="s">
        <v>750</v>
      </c>
      <c r="E188" s="6" t="s">
        <v>594</v>
      </c>
      <c r="F188" s="6" t="s">
        <v>732</v>
      </c>
      <c r="G188" s="9">
        <v>1024951107.34</v>
      </c>
      <c r="H188" s="11" t="s">
        <v>43</v>
      </c>
      <c r="I188" s="5" t="s">
        <v>15</v>
      </c>
      <c r="J188" s="20" t="s">
        <v>15</v>
      </c>
      <c r="K188" s="35" t="s">
        <v>732</v>
      </c>
      <c r="L188" s="35" t="s">
        <v>2162</v>
      </c>
      <c r="M188" s="35" t="s">
        <v>592</v>
      </c>
      <c r="N188" s="35" t="s">
        <v>593</v>
      </c>
      <c r="O188" s="35" t="s">
        <v>594</v>
      </c>
    </row>
    <row r="189" spans="1:15" ht="60" x14ac:dyDescent="0.25">
      <c r="A189" s="4">
        <f t="shared" si="3"/>
        <v>182</v>
      </c>
      <c r="B189" s="6" t="s">
        <v>752</v>
      </c>
      <c r="C189" s="7">
        <v>44242</v>
      </c>
      <c r="D189" s="6" t="s">
        <v>709</v>
      </c>
      <c r="E189" s="6" t="s">
        <v>594</v>
      </c>
      <c r="F189" s="6" t="s">
        <v>753</v>
      </c>
      <c r="G189" s="9">
        <v>869000000</v>
      </c>
      <c r="H189" s="11" t="s">
        <v>754</v>
      </c>
      <c r="I189" s="5" t="s">
        <v>822</v>
      </c>
      <c r="J189" s="20" t="s">
        <v>15</v>
      </c>
      <c r="K189" s="35" t="s">
        <v>753</v>
      </c>
      <c r="L189" s="35" t="s">
        <v>2165</v>
      </c>
      <c r="M189" s="35" t="s">
        <v>592</v>
      </c>
      <c r="N189" s="35" t="s">
        <v>593</v>
      </c>
      <c r="O189" s="35" t="s">
        <v>594</v>
      </c>
    </row>
    <row r="190" spans="1:15" ht="60" x14ac:dyDescent="0.25">
      <c r="A190" s="4">
        <f t="shared" si="3"/>
        <v>183</v>
      </c>
      <c r="B190" s="6" t="s">
        <v>755</v>
      </c>
      <c r="C190" s="7">
        <v>44431</v>
      </c>
      <c r="D190" s="6" t="s">
        <v>756</v>
      </c>
      <c r="E190" s="6" t="s">
        <v>594</v>
      </c>
      <c r="F190" s="6" t="s">
        <v>91</v>
      </c>
      <c r="G190" s="9">
        <v>836592210</v>
      </c>
      <c r="H190" s="11" t="s">
        <v>757</v>
      </c>
      <c r="I190" s="5" t="s">
        <v>758</v>
      </c>
      <c r="J190" s="20" t="s">
        <v>15</v>
      </c>
      <c r="K190" s="35" t="s">
        <v>91</v>
      </c>
      <c r="L190" s="35" t="s">
        <v>591</v>
      </c>
      <c r="M190" s="35" t="s">
        <v>592</v>
      </c>
      <c r="N190" s="35" t="s">
        <v>593</v>
      </c>
      <c r="O190" s="35" t="s">
        <v>594</v>
      </c>
    </row>
    <row r="191" spans="1:15" ht="90" x14ac:dyDescent="0.25">
      <c r="A191" s="4">
        <f t="shared" si="3"/>
        <v>184</v>
      </c>
      <c r="B191" s="6" t="s">
        <v>759</v>
      </c>
      <c r="C191" s="7">
        <v>43906</v>
      </c>
      <c r="D191" s="6" t="s">
        <v>723</v>
      </c>
      <c r="E191" s="6" t="s">
        <v>594</v>
      </c>
      <c r="F191" s="6" t="s">
        <v>350</v>
      </c>
      <c r="G191" s="9">
        <v>354799322</v>
      </c>
      <c r="H191" s="11" t="s">
        <v>760</v>
      </c>
      <c r="I191" s="5" t="s">
        <v>15</v>
      </c>
      <c r="J191" s="20" t="s">
        <v>15</v>
      </c>
      <c r="K191" s="35" t="s">
        <v>350</v>
      </c>
      <c r="L191" s="35" t="s">
        <v>661</v>
      </c>
      <c r="M191" s="35" t="s">
        <v>654</v>
      </c>
      <c r="N191" s="35" t="s">
        <v>655</v>
      </c>
      <c r="O191" s="35" t="s">
        <v>326</v>
      </c>
    </row>
    <row r="192" spans="1:15" ht="135" x14ac:dyDescent="0.25">
      <c r="A192" s="4">
        <f t="shared" si="3"/>
        <v>185</v>
      </c>
      <c r="B192" s="6" t="s">
        <v>761</v>
      </c>
      <c r="C192" s="7">
        <v>44277</v>
      </c>
      <c r="D192" s="6" t="s">
        <v>762</v>
      </c>
      <c r="E192" s="6" t="s">
        <v>594</v>
      </c>
      <c r="F192" s="6" t="s">
        <v>372</v>
      </c>
      <c r="G192" s="9">
        <v>309706645.23000002</v>
      </c>
      <c r="H192" s="11" t="s">
        <v>763</v>
      </c>
      <c r="I192" s="5" t="s">
        <v>15</v>
      </c>
      <c r="J192" s="20" t="s">
        <v>15</v>
      </c>
      <c r="K192" s="35" t="s">
        <v>372</v>
      </c>
      <c r="L192" s="35" t="s">
        <v>666</v>
      </c>
      <c r="M192" s="35" t="s">
        <v>623</v>
      </c>
      <c r="N192" s="35" t="s">
        <v>624</v>
      </c>
      <c r="O192" s="35" t="s">
        <v>594</v>
      </c>
    </row>
    <row r="193" spans="1:15" ht="75" x14ac:dyDescent="0.25">
      <c r="A193" s="4">
        <f t="shared" si="3"/>
        <v>186</v>
      </c>
      <c r="B193" s="6" t="s">
        <v>764</v>
      </c>
      <c r="C193" s="7">
        <v>44432</v>
      </c>
      <c r="D193" s="6" t="s">
        <v>719</v>
      </c>
      <c r="E193" s="6" t="s">
        <v>594</v>
      </c>
      <c r="F193" s="6" t="s">
        <v>765</v>
      </c>
      <c r="G193" s="9">
        <v>278712444</v>
      </c>
      <c r="H193" s="11" t="s">
        <v>766</v>
      </c>
      <c r="I193" s="5" t="s">
        <v>15</v>
      </c>
      <c r="J193" s="20" t="s">
        <v>15</v>
      </c>
      <c r="K193" s="35" t="s">
        <v>765</v>
      </c>
      <c r="L193" s="35" t="s">
        <v>2166</v>
      </c>
      <c r="M193" s="35" t="s">
        <v>623</v>
      </c>
      <c r="N193" s="35" t="s">
        <v>624</v>
      </c>
      <c r="O193" s="35" t="s">
        <v>594</v>
      </c>
    </row>
    <row r="194" spans="1:15" ht="150" x14ac:dyDescent="0.25">
      <c r="A194" s="4">
        <f t="shared" si="3"/>
        <v>187</v>
      </c>
      <c r="B194" s="6" t="s">
        <v>767</v>
      </c>
      <c r="C194" s="7">
        <v>44247</v>
      </c>
      <c r="D194" s="6" t="s">
        <v>704</v>
      </c>
      <c r="E194" s="6" t="s">
        <v>594</v>
      </c>
      <c r="F194" s="6" t="s">
        <v>705</v>
      </c>
      <c r="G194" s="9">
        <v>272798855.51999998</v>
      </c>
      <c r="H194" s="11" t="s">
        <v>768</v>
      </c>
      <c r="I194" s="5" t="s">
        <v>15</v>
      </c>
      <c r="J194" s="20" t="s">
        <v>15</v>
      </c>
      <c r="K194" s="35" t="s">
        <v>705</v>
      </c>
      <c r="L194" s="35" t="s">
        <v>2160</v>
      </c>
      <c r="M194" s="35" t="s">
        <v>592</v>
      </c>
      <c r="N194" s="35" t="s">
        <v>593</v>
      </c>
      <c r="O194" s="35" t="s">
        <v>594</v>
      </c>
    </row>
    <row r="195" spans="1:15" ht="60" x14ac:dyDescent="0.25">
      <c r="A195" s="4">
        <f t="shared" si="3"/>
        <v>188</v>
      </c>
      <c r="B195" s="6" t="s">
        <v>769</v>
      </c>
      <c r="C195" s="7">
        <v>44649</v>
      </c>
      <c r="D195" s="6" t="s">
        <v>770</v>
      </c>
      <c r="E195" s="6" t="s">
        <v>594</v>
      </c>
      <c r="F195" s="6" t="s">
        <v>771</v>
      </c>
      <c r="G195" s="9">
        <v>234879230</v>
      </c>
      <c r="H195" s="11" t="s">
        <v>24</v>
      </c>
      <c r="I195" s="5" t="s">
        <v>15</v>
      </c>
      <c r="J195" s="20" t="s">
        <v>15</v>
      </c>
      <c r="K195" s="35" t="s">
        <v>771</v>
      </c>
      <c r="L195" s="35" t="s">
        <v>2167</v>
      </c>
      <c r="M195" s="35" t="s">
        <v>592</v>
      </c>
      <c r="N195" s="35" t="s">
        <v>593</v>
      </c>
      <c r="O195" s="35" t="s">
        <v>594</v>
      </c>
    </row>
    <row r="196" spans="1:15" ht="105" x14ac:dyDescent="0.25">
      <c r="A196" s="4">
        <f t="shared" si="3"/>
        <v>189</v>
      </c>
      <c r="B196" s="6" t="s">
        <v>772</v>
      </c>
      <c r="C196" s="7">
        <v>44410</v>
      </c>
      <c r="D196" s="6" t="s">
        <v>723</v>
      </c>
      <c r="E196" s="6" t="s">
        <v>594</v>
      </c>
      <c r="F196" s="6" t="s">
        <v>732</v>
      </c>
      <c r="G196" s="9">
        <v>225626624</v>
      </c>
      <c r="H196" s="11" t="s">
        <v>773</v>
      </c>
      <c r="I196" s="5" t="s">
        <v>15</v>
      </c>
      <c r="J196" s="20" t="s">
        <v>15</v>
      </c>
      <c r="K196" s="35" t="s">
        <v>732</v>
      </c>
      <c r="L196" s="35" t="s">
        <v>2162</v>
      </c>
      <c r="M196" s="35" t="s">
        <v>592</v>
      </c>
      <c r="N196" s="35" t="s">
        <v>593</v>
      </c>
      <c r="O196" s="35" t="s">
        <v>594</v>
      </c>
    </row>
    <row r="197" spans="1:15" ht="75" x14ac:dyDescent="0.25">
      <c r="A197" s="4">
        <f t="shared" si="3"/>
        <v>190</v>
      </c>
      <c r="B197" s="6" t="s">
        <v>774</v>
      </c>
      <c r="C197" s="7">
        <v>43886</v>
      </c>
      <c r="D197" s="6" t="s">
        <v>709</v>
      </c>
      <c r="E197" s="6" t="s">
        <v>594</v>
      </c>
      <c r="F197" s="6" t="s">
        <v>372</v>
      </c>
      <c r="G197" s="9">
        <v>211853735.80000001</v>
      </c>
      <c r="H197" s="11" t="s">
        <v>775</v>
      </c>
      <c r="I197" s="5" t="s">
        <v>15</v>
      </c>
      <c r="J197" s="20" t="s">
        <v>15</v>
      </c>
      <c r="K197" s="35" t="s">
        <v>372</v>
      </c>
      <c r="L197" s="35" t="s">
        <v>666</v>
      </c>
      <c r="M197" s="35" t="s">
        <v>623</v>
      </c>
      <c r="N197" s="35" t="s">
        <v>624</v>
      </c>
      <c r="O197" s="35" t="s">
        <v>594</v>
      </c>
    </row>
    <row r="198" spans="1:15" ht="120" x14ac:dyDescent="0.25">
      <c r="A198" s="4">
        <f t="shared" si="3"/>
        <v>191</v>
      </c>
      <c r="B198" s="6" t="s">
        <v>776</v>
      </c>
      <c r="C198" s="7">
        <v>44176</v>
      </c>
      <c r="D198" s="6" t="s">
        <v>750</v>
      </c>
      <c r="E198" s="6" t="s">
        <v>594</v>
      </c>
      <c r="F198" s="6" t="s">
        <v>732</v>
      </c>
      <c r="G198" s="9">
        <v>207388833.06</v>
      </c>
      <c r="H198" s="11" t="s">
        <v>777</v>
      </c>
      <c r="I198" s="5" t="s">
        <v>15</v>
      </c>
      <c r="J198" s="20" t="s">
        <v>15</v>
      </c>
      <c r="K198" s="35" t="s">
        <v>732</v>
      </c>
      <c r="L198" s="35" t="s">
        <v>2162</v>
      </c>
      <c r="M198" s="35" t="s">
        <v>592</v>
      </c>
      <c r="N198" s="35" t="s">
        <v>593</v>
      </c>
      <c r="O198" s="35" t="s">
        <v>594</v>
      </c>
    </row>
    <row r="199" spans="1:15" ht="75" x14ac:dyDescent="0.25">
      <c r="A199" s="4">
        <f t="shared" si="3"/>
        <v>192</v>
      </c>
      <c r="B199" s="6" t="s">
        <v>778</v>
      </c>
      <c r="C199" s="7">
        <v>44432</v>
      </c>
      <c r="D199" s="6" t="s">
        <v>719</v>
      </c>
      <c r="E199" s="6" t="s">
        <v>594</v>
      </c>
      <c r="F199" s="6" t="s">
        <v>765</v>
      </c>
      <c r="G199" s="9">
        <v>205000000</v>
      </c>
      <c r="H199" s="11" t="s">
        <v>779</v>
      </c>
      <c r="I199" s="5" t="s">
        <v>15</v>
      </c>
      <c r="J199" s="20" t="s">
        <v>15</v>
      </c>
      <c r="K199" s="35" t="s">
        <v>765</v>
      </c>
      <c r="L199" s="35" t="s">
        <v>2166</v>
      </c>
      <c r="M199" s="35" t="s">
        <v>623</v>
      </c>
      <c r="N199" s="35" t="s">
        <v>624</v>
      </c>
      <c r="O199" s="35" t="s">
        <v>594</v>
      </c>
    </row>
    <row r="200" spans="1:15" ht="75" x14ac:dyDescent="0.25">
      <c r="A200" s="4">
        <f t="shared" si="3"/>
        <v>193</v>
      </c>
      <c r="B200" s="6" t="s">
        <v>780</v>
      </c>
      <c r="C200" s="7">
        <v>44414</v>
      </c>
      <c r="D200" s="6" t="s">
        <v>719</v>
      </c>
      <c r="E200" s="6" t="s">
        <v>594</v>
      </c>
      <c r="F200" s="6" t="s">
        <v>745</v>
      </c>
      <c r="G200" s="9">
        <v>187328473</v>
      </c>
      <c r="H200" s="11" t="s">
        <v>781</v>
      </c>
      <c r="I200" s="5" t="s">
        <v>15</v>
      </c>
      <c r="J200" s="20" t="s">
        <v>15</v>
      </c>
      <c r="K200" s="35" t="s">
        <v>745</v>
      </c>
      <c r="L200" s="35" t="s">
        <v>2163</v>
      </c>
      <c r="M200" s="35" t="s">
        <v>592</v>
      </c>
      <c r="N200" s="35" t="s">
        <v>593</v>
      </c>
      <c r="O200" s="35" t="s">
        <v>594</v>
      </c>
    </row>
    <row r="201" spans="1:15" ht="60" x14ac:dyDescent="0.25">
      <c r="A201" s="4">
        <f t="shared" si="3"/>
        <v>194</v>
      </c>
      <c r="B201" s="6" t="s">
        <v>782</v>
      </c>
      <c r="C201" s="7">
        <v>43767</v>
      </c>
      <c r="D201" s="6" t="s">
        <v>783</v>
      </c>
      <c r="E201" s="6" t="s">
        <v>594</v>
      </c>
      <c r="F201" s="6" t="s">
        <v>784</v>
      </c>
      <c r="G201" s="9">
        <v>178921896.74000001</v>
      </c>
      <c r="H201" s="11" t="s">
        <v>785</v>
      </c>
      <c r="I201" s="5" t="s">
        <v>15</v>
      </c>
      <c r="J201" s="20" t="s">
        <v>15</v>
      </c>
      <c r="K201" s="35" t="s">
        <v>784</v>
      </c>
      <c r="L201" s="35" t="s">
        <v>2168</v>
      </c>
      <c r="M201" s="35" t="s">
        <v>592</v>
      </c>
      <c r="N201" s="35" t="s">
        <v>593</v>
      </c>
      <c r="O201" s="35" t="s">
        <v>594</v>
      </c>
    </row>
    <row r="202" spans="1:15" ht="75" x14ac:dyDescent="0.25">
      <c r="A202" s="4">
        <f t="shared" ref="A202:A265" si="4">A201+1</f>
        <v>195</v>
      </c>
      <c r="B202" s="6" t="s">
        <v>786</v>
      </c>
      <c r="C202" s="7">
        <v>44585</v>
      </c>
      <c r="D202" s="6" t="s">
        <v>723</v>
      </c>
      <c r="E202" s="6" t="s">
        <v>594</v>
      </c>
      <c r="F202" s="6" t="s">
        <v>787</v>
      </c>
      <c r="G202" s="9">
        <v>151171786</v>
      </c>
      <c r="H202" s="11" t="s">
        <v>788</v>
      </c>
      <c r="I202" s="5" t="s">
        <v>15</v>
      </c>
      <c r="J202" s="20" t="s">
        <v>15</v>
      </c>
      <c r="K202" s="35" t="s">
        <v>787</v>
      </c>
      <c r="L202" s="35" t="s">
        <v>2169</v>
      </c>
      <c r="M202" s="35" t="s">
        <v>654</v>
      </c>
      <c r="N202" s="35" t="s">
        <v>655</v>
      </c>
      <c r="O202" s="35" t="s">
        <v>326</v>
      </c>
    </row>
    <row r="203" spans="1:15" ht="60" x14ac:dyDescent="0.25">
      <c r="A203" s="4">
        <f t="shared" si="4"/>
        <v>196</v>
      </c>
      <c r="B203" s="6" t="s">
        <v>789</v>
      </c>
      <c r="C203" s="7">
        <v>44531</v>
      </c>
      <c r="D203" s="6" t="s">
        <v>790</v>
      </c>
      <c r="E203" s="6" t="s">
        <v>594</v>
      </c>
      <c r="F203" s="6" t="s">
        <v>748</v>
      </c>
      <c r="G203" s="9">
        <v>149127804.05000001</v>
      </c>
      <c r="H203" s="11" t="s">
        <v>45</v>
      </c>
      <c r="I203" s="5" t="s">
        <v>15</v>
      </c>
      <c r="J203" s="20" t="s">
        <v>15</v>
      </c>
      <c r="K203" s="35" t="s">
        <v>748</v>
      </c>
      <c r="L203" s="35" t="s">
        <v>2164</v>
      </c>
      <c r="M203" s="35" t="s">
        <v>623</v>
      </c>
      <c r="N203" s="35" t="s">
        <v>624</v>
      </c>
      <c r="O203" s="35" t="s">
        <v>594</v>
      </c>
    </row>
    <row r="204" spans="1:15" ht="60" x14ac:dyDescent="0.25">
      <c r="A204" s="4">
        <f t="shared" si="4"/>
        <v>197</v>
      </c>
      <c r="B204" s="6" t="s">
        <v>791</v>
      </c>
      <c r="C204" s="7">
        <v>44431</v>
      </c>
      <c r="D204" s="6" t="s">
        <v>709</v>
      </c>
      <c r="E204" s="6" t="s">
        <v>594</v>
      </c>
      <c r="F204" s="6" t="s">
        <v>748</v>
      </c>
      <c r="G204" s="9">
        <v>144765070</v>
      </c>
      <c r="H204" s="11" t="s">
        <v>792</v>
      </c>
      <c r="I204" s="5" t="s">
        <v>15</v>
      </c>
      <c r="J204" s="20" t="s">
        <v>15</v>
      </c>
      <c r="K204" s="35" t="s">
        <v>748</v>
      </c>
      <c r="L204" s="35" t="s">
        <v>2164</v>
      </c>
      <c r="M204" s="35" t="s">
        <v>623</v>
      </c>
      <c r="N204" s="35" t="s">
        <v>624</v>
      </c>
      <c r="O204" s="35" t="s">
        <v>594</v>
      </c>
    </row>
    <row r="205" spans="1:15" ht="75" x14ac:dyDescent="0.25">
      <c r="A205" s="4">
        <f t="shared" si="4"/>
        <v>198</v>
      </c>
      <c r="B205" s="6" t="s">
        <v>793</v>
      </c>
      <c r="C205" s="7">
        <v>43647</v>
      </c>
      <c r="D205" s="6" t="s">
        <v>723</v>
      </c>
      <c r="E205" s="6" t="s">
        <v>594</v>
      </c>
      <c r="F205" s="6" t="s">
        <v>732</v>
      </c>
      <c r="G205" s="9">
        <v>142909380</v>
      </c>
      <c r="H205" s="11" t="s">
        <v>794</v>
      </c>
      <c r="I205" s="5" t="s">
        <v>15</v>
      </c>
      <c r="J205" s="20" t="s">
        <v>15</v>
      </c>
      <c r="K205" s="35" t="s">
        <v>732</v>
      </c>
      <c r="L205" s="35" t="s">
        <v>2162</v>
      </c>
      <c r="M205" s="35" t="s">
        <v>592</v>
      </c>
      <c r="N205" s="35" t="s">
        <v>593</v>
      </c>
      <c r="O205" s="35" t="s">
        <v>594</v>
      </c>
    </row>
    <row r="206" spans="1:15" ht="60" x14ac:dyDescent="0.25">
      <c r="A206" s="4">
        <f t="shared" si="4"/>
        <v>199</v>
      </c>
      <c r="B206" s="6" t="s">
        <v>795</v>
      </c>
      <c r="C206" s="7">
        <v>44635</v>
      </c>
      <c r="D206" s="6" t="s">
        <v>796</v>
      </c>
      <c r="E206" s="6" t="s">
        <v>594</v>
      </c>
      <c r="F206" s="6" t="s">
        <v>372</v>
      </c>
      <c r="G206" s="9">
        <v>132200820</v>
      </c>
      <c r="H206" s="11" t="s">
        <v>34</v>
      </c>
      <c r="I206" s="5" t="s">
        <v>15</v>
      </c>
      <c r="J206" s="20" t="s">
        <v>15</v>
      </c>
      <c r="K206" s="35" t="s">
        <v>372</v>
      </c>
      <c r="L206" s="35" t="s">
        <v>666</v>
      </c>
      <c r="M206" s="35" t="s">
        <v>623</v>
      </c>
      <c r="N206" s="35" t="s">
        <v>624</v>
      </c>
      <c r="O206" s="35" t="s">
        <v>594</v>
      </c>
    </row>
    <row r="207" spans="1:15" ht="60" x14ac:dyDescent="0.25">
      <c r="A207" s="4">
        <f t="shared" si="4"/>
        <v>200</v>
      </c>
      <c r="B207" s="6" t="s">
        <v>797</v>
      </c>
      <c r="C207" s="7">
        <v>44543</v>
      </c>
      <c r="D207" s="6" t="s">
        <v>750</v>
      </c>
      <c r="E207" s="6" t="s">
        <v>594</v>
      </c>
      <c r="F207" s="6" t="s">
        <v>798</v>
      </c>
      <c r="G207" s="9">
        <v>132023758.31999999</v>
      </c>
      <c r="H207" s="11" t="s">
        <v>302</v>
      </c>
      <c r="I207" s="5" t="s">
        <v>15</v>
      </c>
      <c r="J207" s="20" t="s">
        <v>15</v>
      </c>
      <c r="K207" s="35" t="s">
        <v>798</v>
      </c>
      <c r="L207" s="35" t="s">
        <v>2170</v>
      </c>
      <c r="M207" s="35" t="s">
        <v>623</v>
      </c>
      <c r="N207" s="35" t="s">
        <v>624</v>
      </c>
      <c r="O207" s="35" t="s">
        <v>594</v>
      </c>
    </row>
    <row r="208" spans="1:15" ht="60" x14ac:dyDescent="0.25">
      <c r="A208" s="4">
        <f t="shared" si="4"/>
        <v>201</v>
      </c>
      <c r="B208" s="6" t="s">
        <v>799</v>
      </c>
      <c r="C208" s="7">
        <v>44292</v>
      </c>
      <c r="D208" s="6" t="s">
        <v>790</v>
      </c>
      <c r="E208" s="6" t="s">
        <v>594</v>
      </c>
      <c r="F208" s="6" t="s">
        <v>800</v>
      </c>
      <c r="G208" s="9">
        <v>131000000</v>
      </c>
      <c r="H208" s="11" t="s">
        <v>801</v>
      </c>
      <c r="I208" s="5" t="s">
        <v>15</v>
      </c>
      <c r="J208" s="20" t="s">
        <v>15</v>
      </c>
      <c r="K208" s="35" t="s">
        <v>800</v>
      </c>
      <c r="L208" s="35" t="s">
        <v>2171</v>
      </c>
      <c r="M208" s="35" t="s">
        <v>623</v>
      </c>
      <c r="N208" s="35" t="s">
        <v>624</v>
      </c>
      <c r="O208" s="35" t="s">
        <v>594</v>
      </c>
    </row>
    <row r="209" spans="1:15" ht="45" hidden="1" x14ac:dyDescent="0.25">
      <c r="A209" s="4">
        <f t="shared" si="4"/>
        <v>202</v>
      </c>
      <c r="B209" s="6" t="s">
        <v>802</v>
      </c>
      <c r="C209" s="7">
        <v>43819</v>
      </c>
      <c r="D209" s="6" t="s">
        <v>803</v>
      </c>
      <c r="E209" s="6" t="s">
        <v>594</v>
      </c>
      <c r="F209" s="6" t="s">
        <v>804</v>
      </c>
      <c r="G209" s="9">
        <v>129436507.02</v>
      </c>
      <c r="H209" s="11" t="s">
        <v>805</v>
      </c>
      <c r="I209" s="5" t="s">
        <v>15</v>
      </c>
      <c r="J209" s="20" t="s">
        <v>15</v>
      </c>
      <c r="K209" s="35" t="s">
        <v>804</v>
      </c>
      <c r="L209" s="35" t="s">
        <v>2172</v>
      </c>
      <c r="M209" s="35" t="s">
        <v>2173</v>
      </c>
      <c r="N209" s="35" t="s">
        <v>2174</v>
      </c>
      <c r="O209" s="35" t="s">
        <v>559</v>
      </c>
    </row>
    <row r="210" spans="1:15" ht="120" x14ac:dyDescent="0.25">
      <c r="A210" s="4">
        <f t="shared" si="4"/>
        <v>203</v>
      </c>
      <c r="B210" s="6" t="s">
        <v>806</v>
      </c>
      <c r="C210" s="7">
        <v>44365</v>
      </c>
      <c r="D210" s="6" t="s">
        <v>807</v>
      </c>
      <c r="E210" s="6" t="s">
        <v>594</v>
      </c>
      <c r="F210" s="6" t="s">
        <v>808</v>
      </c>
      <c r="G210" s="9">
        <v>126437210</v>
      </c>
      <c r="H210" s="11" t="s">
        <v>809</v>
      </c>
      <c r="I210" s="5" t="s">
        <v>823</v>
      </c>
      <c r="J210" s="20" t="s">
        <v>15</v>
      </c>
      <c r="K210" s="35" t="s">
        <v>808</v>
      </c>
      <c r="L210" s="35" t="s">
        <v>2175</v>
      </c>
      <c r="M210" s="35" t="s">
        <v>592</v>
      </c>
      <c r="N210" s="35" t="s">
        <v>593</v>
      </c>
      <c r="O210" s="35" t="s">
        <v>594</v>
      </c>
    </row>
    <row r="211" spans="1:15" ht="120" x14ac:dyDescent="0.25">
      <c r="A211" s="4">
        <f t="shared" si="4"/>
        <v>204</v>
      </c>
      <c r="B211" s="6" t="s">
        <v>810</v>
      </c>
      <c r="C211" s="7">
        <v>43957</v>
      </c>
      <c r="D211" s="6" t="s">
        <v>790</v>
      </c>
      <c r="E211" s="6" t="s">
        <v>594</v>
      </c>
      <c r="F211" s="6" t="s">
        <v>372</v>
      </c>
      <c r="G211" s="9">
        <v>120234186.11</v>
      </c>
      <c r="H211" s="11" t="s">
        <v>811</v>
      </c>
      <c r="I211" s="5" t="s">
        <v>15</v>
      </c>
      <c r="J211" s="20" t="s">
        <v>15</v>
      </c>
      <c r="K211" s="35" t="s">
        <v>372</v>
      </c>
      <c r="L211" s="35" t="s">
        <v>666</v>
      </c>
      <c r="M211" s="35" t="s">
        <v>623</v>
      </c>
      <c r="N211" s="35" t="s">
        <v>624</v>
      </c>
      <c r="O211" s="35" t="s">
        <v>594</v>
      </c>
    </row>
    <row r="212" spans="1:15" ht="45" x14ac:dyDescent="0.25">
      <c r="A212" s="4">
        <f t="shared" si="4"/>
        <v>205</v>
      </c>
      <c r="B212" s="6" t="s">
        <v>812</v>
      </c>
      <c r="C212" s="7">
        <v>44557</v>
      </c>
      <c r="D212" s="6" t="s">
        <v>750</v>
      </c>
      <c r="E212" s="6" t="s">
        <v>594</v>
      </c>
      <c r="F212" s="6" t="s">
        <v>745</v>
      </c>
      <c r="G212" s="9">
        <v>119152873</v>
      </c>
      <c r="H212" s="11" t="s">
        <v>43</v>
      </c>
      <c r="I212" s="5" t="s">
        <v>15</v>
      </c>
      <c r="J212" s="20" t="s">
        <v>15</v>
      </c>
      <c r="K212" s="35" t="s">
        <v>745</v>
      </c>
      <c r="L212" s="35" t="s">
        <v>2163</v>
      </c>
      <c r="M212" s="35" t="s">
        <v>592</v>
      </c>
      <c r="N212" s="35" t="s">
        <v>593</v>
      </c>
      <c r="O212" s="35" t="s">
        <v>594</v>
      </c>
    </row>
    <row r="213" spans="1:15" ht="60" hidden="1" x14ac:dyDescent="0.25">
      <c r="A213" s="4">
        <f t="shared" si="4"/>
        <v>206</v>
      </c>
      <c r="B213" s="6" t="s">
        <v>813</v>
      </c>
      <c r="C213" s="7">
        <v>43906</v>
      </c>
      <c r="D213" s="6" t="s">
        <v>756</v>
      </c>
      <c r="E213" s="6" t="s">
        <v>594</v>
      </c>
      <c r="F213" s="6" t="s">
        <v>804</v>
      </c>
      <c r="G213" s="9">
        <v>116249093.8</v>
      </c>
      <c r="H213" s="11" t="s">
        <v>814</v>
      </c>
      <c r="I213" s="5" t="s">
        <v>15</v>
      </c>
      <c r="J213" s="20" t="s">
        <v>15</v>
      </c>
      <c r="K213" s="35" t="s">
        <v>804</v>
      </c>
      <c r="L213" s="35" t="s">
        <v>2172</v>
      </c>
      <c r="M213" s="35" t="s">
        <v>2173</v>
      </c>
      <c r="N213" s="35" t="s">
        <v>2174</v>
      </c>
      <c r="O213" s="35" t="s">
        <v>559</v>
      </c>
    </row>
    <row r="214" spans="1:15" ht="135" hidden="1" x14ac:dyDescent="0.25">
      <c r="A214" s="4">
        <f t="shared" si="4"/>
        <v>207</v>
      </c>
      <c r="B214" s="6" t="s">
        <v>815</v>
      </c>
      <c r="C214" s="7">
        <v>44490</v>
      </c>
      <c r="D214" s="6" t="s">
        <v>756</v>
      </c>
      <c r="E214" s="6" t="s">
        <v>594</v>
      </c>
      <c r="F214" s="6" t="s">
        <v>498</v>
      </c>
      <c r="G214" s="9">
        <v>114153968</v>
      </c>
      <c r="H214" s="11" t="s">
        <v>816</v>
      </c>
      <c r="I214" s="5" t="s">
        <v>15</v>
      </c>
      <c r="J214" s="20" t="s">
        <v>15</v>
      </c>
      <c r="K214" s="35" t="s">
        <v>498</v>
      </c>
      <c r="L214" s="35" t="s">
        <v>686</v>
      </c>
      <c r="M214" s="35" t="s">
        <v>687</v>
      </c>
      <c r="N214" s="35" t="s">
        <v>688</v>
      </c>
      <c r="O214" s="35" t="s">
        <v>559</v>
      </c>
    </row>
    <row r="215" spans="1:15" ht="60" x14ac:dyDescent="0.25">
      <c r="A215" s="4">
        <f t="shared" si="4"/>
        <v>208</v>
      </c>
      <c r="B215" s="6" t="s">
        <v>817</v>
      </c>
      <c r="C215" s="7">
        <v>43704</v>
      </c>
      <c r="D215" s="6" t="s">
        <v>818</v>
      </c>
      <c r="E215" s="6" t="s">
        <v>594</v>
      </c>
      <c r="F215" s="6" t="s">
        <v>771</v>
      </c>
      <c r="G215" s="9">
        <v>114113990</v>
      </c>
      <c r="H215" s="11" t="s">
        <v>819</v>
      </c>
      <c r="I215" s="5" t="s">
        <v>15</v>
      </c>
      <c r="J215" s="20" t="s">
        <v>15</v>
      </c>
      <c r="K215" s="35" t="s">
        <v>771</v>
      </c>
      <c r="L215" s="35" t="s">
        <v>2167</v>
      </c>
      <c r="M215" s="35" t="s">
        <v>592</v>
      </c>
      <c r="N215" s="35" t="s">
        <v>593</v>
      </c>
      <c r="O215" s="35" t="s">
        <v>594</v>
      </c>
    </row>
    <row r="216" spans="1:15" ht="90" x14ac:dyDescent="0.25">
      <c r="A216" s="4">
        <f t="shared" si="4"/>
        <v>209</v>
      </c>
      <c r="B216" s="6" t="s">
        <v>826</v>
      </c>
      <c r="C216" s="7">
        <v>43913</v>
      </c>
      <c r="D216" s="6" t="s">
        <v>827</v>
      </c>
      <c r="E216" s="6" t="s">
        <v>563</v>
      </c>
      <c r="F216" s="6" t="s">
        <v>828</v>
      </c>
      <c r="G216" s="9">
        <v>342318965.75999999</v>
      </c>
      <c r="H216" s="6" t="s">
        <v>1006</v>
      </c>
      <c r="I216" s="5" t="s">
        <v>829</v>
      </c>
      <c r="J216" s="5" t="s">
        <v>830</v>
      </c>
      <c r="K216" s="35" t="s">
        <v>828</v>
      </c>
      <c r="L216" s="35" t="s">
        <v>2176</v>
      </c>
      <c r="M216" s="35" t="s">
        <v>577</v>
      </c>
      <c r="N216" s="35" t="s">
        <v>578</v>
      </c>
      <c r="O216" s="35" t="s">
        <v>563</v>
      </c>
    </row>
    <row r="217" spans="1:15" ht="90" hidden="1" x14ac:dyDescent="0.25">
      <c r="A217" s="4">
        <f t="shared" si="4"/>
        <v>210</v>
      </c>
      <c r="B217" s="6" t="s">
        <v>831</v>
      </c>
      <c r="C217" s="7">
        <v>44095</v>
      </c>
      <c r="D217" s="6" t="s">
        <v>832</v>
      </c>
      <c r="E217" s="6" t="s">
        <v>563</v>
      </c>
      <c r="F217" s="6" t="s">
        <v>833</v>
      </c>
      <c r="G217" s="9">
        <v>130205051.42</v>
      </c>
      <c r="H217" s="11" t="s">
        <v>834</v>
      </c>
      <c r="I217" s="5" t="s">
        <v>15</v>
      </c>
      <c r="J217" s="20" t="s">
        <v>15</v>
      </c>
      <c r="K217" s="35" t="s">
        <v>833</v>
      </c>
      <c r="L217" s="35" t="s">
        <v>2177</v>
      </c>
      <c r="M217" s="35" t="s">
        <v>2178</v>
      </c>
      <c r="N217" s="35" t="s">
        <v>2179</v>
      </c>
      <c r="O217" s="35" t="s">
        <v>559</v>
      </c>
    </row>
    <row r="218" spans="1:15" ht="105" x14ac:dyDescent="0.25">
      <c r="A218" s="4">
        <f t="shared" si="4"/>
        <v>211</v>
      </c>
      <c r="B218" s="6" t="s">
        <v>835</v>
      </c>
      <c r="C218" s="7">
        <v>43957</v>
      </c>
      <c r="D218" s="6" t="s">
        <v>836</v>
      </c>
      <c r="E218" s="6" t="s">
        <v>563</v>
      </c>
      <c r="F218" s="6" t="s">
        <v>837</v>
      </c>
      <c r="G218" s="9">
        <v>225390000</v>
      </c>
      <c r="H218" s="11" t="s">
        <v>838</v>
      </c>
      <c r="I218" s="5" t="s">
        <v>15</v>
      </c>
      <c r="J218" s="20" t="s">
        <v>15</v>
      </c>
      <c r="K218" s="35" t="s">
        <v>837</v>
      </c>
      <c r="L218" s="35" t="s">
        <v>2180</v>
      </c>
      <c r="M218" s="35" t="s">
        <v>668</v>
      </c>
      <c r="N218" s="35" t="s">
        <v>669</v>
      </c>
      <c r="O218" s="35" t="s">
        <v>563</v>
      </c>
    </row>
    <row r="219" spans="1:15" ht="90" hidden="1" x14ac:dyDescent="0.25">
      <c r="A219" s="4">
        <f t="shared" si="4"/>
        <v>212</v>
      </c>
      <c r="B219" s="6" t="s">
        <v>839</v>
      </c>
      <c r="C219" s="7">
        <v>43872</v>
      </c>
      <c r="D219" s="6" t="s">
        <v>840</v>
      </c>
      <c r="E219" s="6" t="s">
        <v>563</v>
      </c>
      <c r="F219" s="6" t="s">
        <v>247</v>
      </c>
      <c r="G219" s="9">
        <v>209225319.59999999</v>
      </c>
      <c r="H219" s="11" t="s">
        <v>841</v>
      </c>
      <c r="I219" s="5" t="s">
        <v>15</v>
      </c>
      <c r="J219" s="20" t="s">
        <v>15</v>
      </c>
      <c r="K219" s="35" t="s">
        <v>247</v>
      </c>
      <c r="L219" s="35" t="s">
        <v>2181</v>
      </c>
      <c r="M219" s="35" t="s">
        <v>2182</v>
      </c>
      <c r="N219" s="35" t="s">
        <v>2183</v>
      </c>
      <c r="O219" s="35" t="s">
        <v>559</v>
      </c>
    </row>
    <row r="220" spans="1:15" ht="75" hidden="1" x14ac:dyDescent="0.25">
      <c r="A220" s="4">
        <f t="shared" si="4"/>
        <v>213</v>
      </c>
      <c r="B220" s="6" t="s">
        <v>842</v>
      </c>
      <c r="C220" s="7">
        <v>43892</v>
      </c>
      <c r="D220" s="6" t="s">
        <v>843</v>
      </c>
      <c r="E220" s="6" t="s">
        <v>563</v>
      </c>
      <c r="F220" s="6" t="s">
        <v>844</v>
      </c>
      <c r="G220" s="9">
        <v>459673681.74000001</v>
      </c>
      <c r="H220" s="6" t="s">
        <v>1007</v>
      </c>
      <c r="I220" s="5" t="s">
        <v>15</v>
      </c>
      <c r="J220" s="20" t="s">
        <v>15</v>
      </c>
      <c r="K220" s="35" t="s">
        <v>844</v>
      </c>
      <c r="L220" s="35" t="s">
        <v>2184</v>
      </c>
      <c r="M220" s="35" t="s">
        <v>557</v>
      </c>
      <c r="N220" s="35" t="s">
        <v>558</v>
      </c>
      <c r="O220" s="35" t="s">
        <v>559</v>
      </c>
    </row>
    <row r="221" spans="1:15" ht="120" hidden="1" x14ac:dyDescent="0.25">
      <c r="A221" s="4">
        <f t="shared" si="4"/>
        <v>214</v>
      </c>
      <c r="B221" s="6" t="s">
        <v>845</v>
      </c>
      <c r="C221" s="7">
        <v>43963</v>
      </c>
      <c r="D221" s="6" t="s">
        <v>846</v>
      </c>
      <c r="E221" s="6" t="s">
        <v>563</v>
      </c>
      <c r="F221" s="6" t="s">
        <v>247</v>
      </c>
      <c r="G221" s="9">
        <v>244406328.52000001</v>
      </c>
      <c r="H221" s="6" t="s">
        <v>1008</v>
      </c>
      <c r="I221" s="5" t="s">
        <v>15</v>
      </c>
      <c r="J221" s="20" t="s">
        <v>15</v>
      </c>
      <c r="K221" s="35" t="s">
        <v>247</v>
      </c>
      <c r="L221" s="35" t="s">
        <v>2181</v>
      </c>
      <c r="M221" s="35" t="s">
        <v>2182</v>
      </c>
      <c r="N221" s="35" t="s">
        <v>2183</v>
      </c>
      <c r="O221" s="35" t="s">
        <v>559</v>
      </c>
    </row>
    <row r="222" spans="1:15" ht="75" x14ac:dyDescent="0.25">
      <c r="A222" s="4">
        <f t="shared" si="4"/>
        <v>215</v>
      </c>
      <c r="B222" s="6" t="s">
        <v>847</v>
      </c>
      <c r="C222" s="7">
        <v>44334</v>
      </c>
      <c r="D222" s="6" t="s">
        <v>840</v>
      </c>
      <c r="E222" s="6" t="s">
        <v>563</v>
      </c>
      <c r="F222" s="6" t="s">
        <v>848</v>
      </c>
      <c r="G222" s="9">
        <v>126511746.03</v>
      </c>
      <c r="H222" s="11" t="s">
        <v>849</v>
      </c>
      <c r="I222" s="5" t="s">
        <v>15</v>
      </c>
      <c r="J222" s="20" t="s">
        <v>15</v>
      </c>
      <c r="K222" s="35" t="s">
        <v>848</v>
      </c>
      <c r="L222" s="35" t="s">
        <v>2185</v>
      </c>
      <c r="M222" s="35" t="s">
        <v>668</v>
      </c>
      <c r="N222" s="35" t="s">
        <v>669</v>
      </c>
      <c r="O222" s="35" t="s">
        <v>563</v>
      </c>
    </row>
    <row r="223" spans="1:15" ht="90" hidden="1" x14ac:dyDescent="0.25">
      <c r="A223" s="4">
        <f t="shared" si="4"/>
        <v>216</v>
      </c>
      <c r="B223" s="6" t="s">
        <v>850</v>
      </c>
      <c r="C223" s="7">
        <v>43756</v>
      </c>
      <c r="D223" s="6" t="s">
        <v>827</v>
      </c>
      <c r="E223" s="6" t="s">
        <v>563</v>
      </c>
      <c r="F223" s="6" t="s">
        <v>851</v>
      </c>
      <c r="G223" s="9">
        <v>102592867.14</v>
      </c>
      <c r="H223" s="6" t="s">
        <v>1009</v>
      </c>
      <c r="I223" s="5" t="s">
        <v>15</v>
      </c>
      <c r="J223" s="20" t="s">
        <v>15</v>
      </c>
      <c r="K223" s="35" t="s">
        <v>851</v>
      </c>
      <c r="L223" s="35" t="s">
        <v>2186</v>
      </c>
      <c r="M223" s="35" t="s">
        <v>687</v>
      </c>
      <c r="N223" s="35" t="s">
        <v>688</v>
      </c>
      <c r="O223" s="35" t="s">
        <v>559</v>
      </c>
    </row>
    <row r="224" spans="1:15" ht="90" hidden="1" x14ac:dyDescent="0.25">
      <c r="A224" s="4">
        <f t="shared" si="4"/>
        <v>217</v>
      </c>
      <c r="B224" s="6" t="s">
        <v>852</v>
      </c>
      <c r="C224" s="7">
        <v>44032</v>
      </c>
      <c r="D224" s="6" t="s">
        <v>853</v>
      </c>
      <c r="E224" s="6" t="s">
        <v>563</v>
      </c>
      <c r="F224" s="6" t="s">
        <v>854</v>
      </c>
      <c r="G224" s="9">
        <v>216353094.66999999</v>
      </c>
      <c r="H224" s="6" t="s">
        <v>1010</v>
      </c>
      <c r="I224" s="5" t="s">
        <v>15</v>
      </c>
      <c r="J224" s="20" t="s">
        <v>15</v>
      </c>
      <c r="K224" s="35" t="s">
        <v>854</v>
      </c>
      <c r="L224" s="35" t="s">
        <v>2187</v>
      </c>
      <c r="M224" s="35" t="s">
        <v>557</v>
      </c>
      <c r="N224" s="35" t="s">
        <v>558</v>
      </c>
      <c r="O224" s="35" t="s">
        <v>559</v>
      </c>
    </row>
    <row r="225" spans="1:15" ht="60" hidden="1" x14ac:dyDescent="0.25">
      <c r="A225" s="4">
        <f t="shared" si="4"/>
        <v>218</v>
      </c>
      <c r="B225" s="6" t="s">
        <v>855</v>
      </c>
      <c r="C225" s="7">
        <v>43895</v>
      </c>
      <c r="D225" s="6" t="s">
        <v>827</v>
      </c>
      <c r="E225" s="6" t="s">
        <v>563</v>
      </c>
      <c r="F225" s="6" t="s">
        <v>856</v>
      </c>
      <c r="G225" s="9">
        <v>185084990.16999999</v>
      </c>
      <c r="H225" s="6" t="s">
        <v>1011</v>
      </c>
      <c r="I225" s="5" t="s">
        <v>15</v>
      </c>
      <c r="J225" s="20" t="s">
        <v>15</v>
      </c>
      <c r="K225" s="35" t="s">
        <v>856</v>
      </c>
      <c r="L225" s="35" t="s">
        <v>2188</v>
      </c>
      <c r="M225" s="35" t="s">
        <v>571</v>
      </c>
      <c r="N225" s="35" t="s">
        <v>572</v>
      </c>
      <c r="O225" s="35" t="s">
        <v>559</v>
      </c>
    </row>
    <row r="226" spans="1:15" ht="120" hidden="1" x14ac:dyDescent="0.25">
      <c r="A226" s="4">
        <f t="shared" si="4"/>
        <v>219</v>
      </c>
      <c r="B226" s="6" t="s">
        <v>857</v>
      </c>
      <c r="C226" s="7">
        <v>44186</v>
      </c>
      <c r="D226" s="6" t="s">
        <v>858</v>
      </c>
      <c r="E226" s="6" t="s">
        <v>563</v>
      </c>
      <c r="F226" s="6" t="s">
        <v>859</v>
      </c>
      <c r="G226" s="9">
        <v>254658560</v>
      </c>
      <c r="H226" s="11" t="s">
        <v>860</v>
      </c>
      <c r="I226" s="5" t="s">
        <v>15</v>
      </c>
      <c r="J226" s="20" t="s">
        <v>15</v>
      </c>
      <c r="K226" s="35" t="s">
        <v>859</v>
      </c>
      <c r="L226" s="35" t="s">
        <v>2189</v>
      </c>
      <c r="M226" s="35" t="s">
        <v>2178</v>
      </c>
      <c r="N226" s="35" t="s">
        <v>2179</v>
      </c>
      <c r="O226" s="35" t="s">
        <v>559</v>
      </c>
    </row>
    <row r="227" spans="1:15" ht="75" hidden="1" x14ac:dyDescent="0.25">
      <c r="A227" s="4">
        <f t="shared" si="4"/>
        <v>220</v>
      </c>
      <c r="B227" s="6" t="s">
        <v>861</v>
      </c>
      <c r="C227" s="7">
        <v>43745</v>
      </c>
      <c r="D227" s="6" t="s">
        <v>840</v>
      </c>
      <c r="E227" s="6" t="s">
        <v>563</v>
      </c>
      <c r="F227" s="6" t="s">
        <v>508</v>
      </c>
      <c r="G227" s="9">
        <v>350410920</v>
      </c>
      <c r="H227" s="6" t="s">
        <v>1012</v>
      </c>
      <c r="I227" s="5" t="s">
        <v>862</v>
      </c>
      <c r="J227" s="20" t="s">
        <v>863</v>
      </c>
      <c r="K227" s="35" t="s">
        <v>508</v>
      </c>
      <c r="L227" s="35" t="s">
        <v>2190</v>
      </c>
      <c r="M227" s="35" t="s">
        <v>601</v>
      </c>
      <c r="N227" s="35" t="s">
        <v>602</v>
      </c>
      <c r="O227" s="35" t="s">
        <v>559</v>
      </c>
    </row>
    <row r="228" spans="1:15" ht="75" hidden="1" x14ac:dyDescent="0.25">
      <c r="A228" s="4">
        <f t="shared" si="4"/>
        <v>221</v>
      </c>
      <c r="B228" s="6" t="s">
        <v>865</v>
      </c>
      <c r="C228" s="7">
        <v>43865</v>
      </c>
      <c r="D228" s="6" t="s">
        <v>864</v>
      </c>
      <c r="E228" s="6" t="s">
        <v>563</v>
      </c>
      <c r="F228" s="6" t="s">
        <v>866</v>
      </c>
      <c r="G228" s="9">
        <v>760087207.13999999</v>
      </c>
      <c r="H228" s="11" t="s">
        <v>867</v>
      </c>
      <c r="I228" s="5" t="s">
        <v>15</v>
      </c>
      <c r="J228" s="20" t="s">
        <v>15</v>
      </c>
      <c r="K228" s="35" t="s">
        <v>866</v>
      </c>
      <c r="L228" s="35" t="s">
        <v>2191</v>
      </c>
      <c r="M228" s="35" t="s">
        <v>2178</v>
      </c>
      <c r="N228" s="35" t="s">
        <v>2179</v>
      </c>
      <c r="O228" s="35" t="s">
        <v>559</v>
      </c>
    </row>
    <row r="229" spans="1:15" ht="120" x14ac:dyDescent="0.25">
      <c r="A229" s="4">
        <f t="shared" si="4"/>
        <v>222</v>
      </c>
      <c r="B229" s="6" t="s">
        <v>868</v>
      </c>
      <c r="C229" s="7">
        <v>44099</v>
      </c>
      <c r="D229" s="6" t="s">
        <v>869</v>
      </c>
      <c r="E229" s="6" t="s">
        <v>563</v>
      </c>
      <c r="F229" s="6" t="s">
        <v>870</v>
      </c>
      <c r="G229" s="9">
        <v>633197181.82000005</v>
      </c>
      <c r="H229" s="11" t="s">
        <v>871</v>
      </c>
      <c r="I229" s="5" t="s">
        <v>15</v>
      </c>
      <c r="J229" s="20" t="s">
        <v>15</v>
      </c>
      <c r="K229" s="35" t="s">
        <v>870</v>
      </c>
      <c r="L229" s="35" t="s">
        <v>2192</v>
      </c>
      <c r="M229" s="35" t="s">
        <v>668</v>
      </c>
      <c r="N229" s="35" t="s">
        <v>669</v>
      </c>
      <c r="O229" s="35" t="s">
        <v>563</v>
      </c>
    </row>
    <row r="230" spans="1:15" ht="120" hidden="1" x14ac:dyDescent="0.25">
      <c r="A230" s="4">
        <f t="shared" si="4"/>
        <v>223</v>
      </c>
      <c r="B230" s="6" t="s">
        <v>872</v>
      </c>
      <c r="C230" s="7">
        <v>43931</v>
      </c>
      <c r="D230" s="6" t="s">
        <v>864</v>
      </c>
      <c r="E230" s="6" t="s">
        <v>563</v>
      </c>
      <c r="F230" s="6" t="s">
        <v>866</v>
      </c>
      <c r="G230" s="9">
        <v>794080848.86000001</v>
      </c>
      <c r="H230" s="6" t="s">
        <v>1013</v>
      </c>
      <c r="I230" s="5" t="s">
        <v>15</v>
      </c>
      <c r="J230" s="20" t="s">
        <v>15</v>
      </c>
      <c r="K230" s="35" t="s">
        <v>866</v>
      </c>
      <c r="L230" s="35" t="s">
        <v>2191</v>
      </c>
      <c r="M230" s="35" t="s">
        <v>2178</v>
      </c>
      <c r="N230" s="35" t="s">
        <v>2179</v>
      </c>
      <c r="O230" s="35" t="s">
        <v>559</v>
      </c>
    </row>
    <row r="231" spans="1:15" ht="45" hidden="1" x14ac:dyDescent="0.25">
      <c r="A231" s="4">
        <f t="shared" si="4"/>
        <v>224</v>
      </c>
      <c r="B231" s="6" t="s">
        <v>873</v>
      </c>
      <c r="C231" s="7">
        <v>43735</v>
      </c>
      <c r="D231" s="6" t="s">
        <v>827</v>
      </c>
      <c r="E231" s="6" t="s">
        <v>563</v>
      </c>
      <c r="F231" s="6" t="s">
        <v>247</v>
      </c>
      <c r="G231" s="9">
        <v>694282225.95000005</v>
      </c>
      <c r="H231" s="6" t="s">
        <v>1014</v>
      </c>
      <c r="I231" s="5" t="s">
        <v>15</v>
      </c>
      <c r="J231" s="20" t="s">
        <v>15</v>
      </c>
      <c r="K231" s="35" t="s">
        <v>247</v>
      </c>
      <c r="L231" s="35" t="s">
        <v>2181</v>
      </c>
      <c r="M231" s="35" t="s">
        <v>2182</v>
      </c>
      <c r="N231" s="35" t="s">
        <v>2183</v>
      </c>
      <c r="O231" s="35" t="s">
        <v>559</v>
      </c>
    </row>
    <row r="232" spans="1:15" ht="120" x14ac:dyDescent="0.25">
      <c r="A232" s="4">
        <f t="shared" si="4"/>
        <v>225</v>
      </c>
      <c r="B232" s="6" t="s">
        <v>874</v>
      </c>
      <c r="C232" s="7">
        <v>44064</v>
      </c>
      <c r="D232" s="6" t="s">
        <v>869</v>
      </c>
      <c r="E232" s="6" t="s">
        <v>563</v>
      </c>
      <c r="F232" s="6" t="s">
        <v>376</v>
      </c>
      <c r="G232" s="9">
        <v>2224433527.2800002</v>
      </c>
      <c r="H232" s="11" t="s">
        <v>875</v>
      </c>
      <c r="I232" s="5" t="s">
        <v>15</v>
      </c>
      <c r="J232" s="20" t="s">
        <v>15</v>
      </c>
      <c r="K232" s="35" t="s">
        <v>376</v>
      </c>
      <c r="L232" s="35" t="s">
        <v>667</v>
      </c>
      <c r="M232" s="35" t="s">
        <v>668</v>
      </c>
      <c r="N232" s="35" t="s">
        <v>669</v>
      </c>
      <c r="O232" s="35" t="s">
        <v>563</v>
      </c>
    </row>
    <row r="233" spans="1:15" ht="90" hidden="1" x14ac:dyDescent="0.25">
      <c r="A233" s="4">
        <f t="shared" si="4"/>
        <v>226</v>
      </c>
      <c r="B233" s="6" t="s">
        <v>877</v>
      </c>
      <c r="C233" s="7">
        <v>44503</v>
      </c>
      <c r="D233" s="6" t="s">
        <v>827</v>
      </c>
      <c r="E233" s="6" t="s">
        <v>563</v>
      </c>
      <c r="F233" s="6" t="s">
        <v>878</v>
      </c>
      <c r="G233" s="9">
        <v>775688676</v>
      </c>
      <c r="H233" s="11" t="s">
        <v>879</v>
      </c>
      <c r="I233" s="5" t="s">
        <v>15</v>
      </c>
      <c r="J233" s="20" t="s">
        <v>15</v>
      </c>
      <c r="K233" s="35" t="s">
        <v>878</v>
      </c>
      <c r="L233" s="35" t="s">
        <v>2193</v>
      </c>
      <c r="M233" s="35" t="s">
        <v>687</v>
      </c>
      <c r="N233" s="35" t="s">
        <v>688</v>
      </c>
      <c r="O233" s="35" t="s">
        <v>559</v>
      </c>
    </row>
    <row r="234" spans="1:15" ht="120" x14ac:dyDescent="0.25">
      <c r="A234" s="4">
        <f t="shared" si="4"/>
        <v>227</v>
      </c>
      <c r="B234" s="6" t="s">
        <v>880</v>
      </c>
      <c r="C234" s="7">
        <v>43957</v>
      </c>
      <c r="D234" s="6" t="s">
        <v>881</v>
      </c>
      <c r="E234" s="6" t="s">
        <v>563</v>
      </c>
      <c r="F234" s="6" t="s">
        <v>882</v>
      </c>
      <c r="G234" s="9">
        <v>618398275.52999997</v>
      </c>
      <c r="H234" s="6" t="s">
        <v>1015</v>
      </c>
      <c r="I234" s="5" t="s">
        <v>15</v>
      </c>
      <c r="J234" s="20" t="s">
        <v>15</v>
      </c>
      <c r="K234" s="35" t="s">
        <v>882</v>
      </c>
      <c r="L234" s="35" t="s">
        <v>2194</v>
      </c>
      <c r="M234" s="35" t="s">
        <v>2195</v>
      </c>
      <c r="N234" s="35" t="s">
        <v>2196</v>
      </c>
      <c r="O234" s="35" t="s">
        <v>1035</v>
      </c>
    </row>
    <row r="235" spans="1:15" ht="60" x14ac:dyDescent="0.25">
      <c r="A235" s="4">
        <f t="shared" si="4"/>
        <v>228</v>
      </c>
      <c r="B235" s="6" t="s">
        <v>883</v>
      </c>
      <c r="C235" s="7">
        <v>44544</v>
      </c>
      <c r="D235" s="6" t="s">
        <v>827</v>
      </c>
      <c r="E235" s="6" t="s">
        <v>563</v>
      </c>
      <c r="F235" s="6" t="s">
        <v>884</v>
      </c>
      <c r="G235" s="9">
        <v>599289163.50999999</v>
      </c>
      <c r="H235" s="11" t="s">
        <v>885</v>
      </c>
      <c r="I235" s="5" t="s">
        <v>15</v>
      </c>
      <c r="J235" s="20" t="s">
        <v>15</v>
      </c>
      <c r="K235" s="35" t="s">
        <v>884</v>
      </c>
      <c r="L235" s="35" t="s">
        <v>2197</v>
      </c>
      <c r="M235" s="35" t="s">
        <v>668</v>
      </c>
      <c r="N235" s="35" t="s">
        <v>669</v>
      </c>
      <c r="O235" s="35" t="s">
        <v>563</v>
      </c>
    </row>
    <row r="236" spans="1:15" ht="240" hidden="1" x14ac:dyDescent="0.25">
      <c r="A236" s="4">
        <f t="shared" si="4"/>
        <v>229</v>
      </c>
      <c r="B236" s="6" t="s">
        <v>886</v>
      </c>
      <c r="C236" s="7">
        <v>44376</v>
      </c>
      <c r="D236" s="6" t="s">
        <v>876</v>
      </c>
      <c r="E236" s="6" t="s">
        <v>563</v>
      </c>
      <c r="F236" s="6" t="s">
        <v>887</v>
      </c>
      <c r="G236" s="9">
        <v>597028462.57000005</v>
      </c>
      <c r="H236" s="11" t="s">
        <v>888</v>
      </c>
      <c r="I236" s="5" t="s">
        <v>15</v>
      </c>
      <c r="J236" s="20" t="s">
        <v>15</v>
      </c>
      <c r="K236" s="35" t="s">
        <v>887</v>
      </c>
      <c r="L236" s="35" t="s">
        <v>2198</v>
      </c>
      <c r="M236" s="35" t="s">
        <v>557</v>
      </c>
      <c r="N236" s="35" t="s">
        <v>558</v>
      </c>
      <c r="O236" s="35" t="s">
        <v>559</v>
      </c>
    </row>
    <row r="237" spans="1:15" ht="120" hidden="1" x14ac:dyDescent="0.25">
      <c r="A237" s="4">
        <f t="shared" si="4"/>
        <v>230</v>
      </c>
      <c r="B237" s="6" t="s">
        <v>889</v>
      </c>
      <c r="C237" s="7">
        <v>44368</v>
      </c>
      <c r="D237" s="6" t="s">
        <v>876</v>
      </c>
      <c r="E237" s="6" t="s">
        <v>563</v>
      </c>
      <c r="F237" s="6" t="s">
        <v>887</v>
      </c>
      <c r="G237" s="9">
        <v>487850010</v>
      </c>
      <c r="H237" s="6" t="s">
        <v>1016</v>
      </c>
      <c r="I237" s="5" t="s">
        <v>15</v>
      </c>
      <c r="J237" s="20" t="s">
        <v>15</v>
      </c>
      <c r="K237" s="35" t="s">
        <v>887</v>
      </c>
      <c r="L237" s="35" t="s">
        <v>2198</v>
      </c>
      <c r="M237" s="35" t="s">
        <v>557</v>
      </c>
      <c r="N237" s="35" t="s">
        <v>558</v>
      </c>
      <c r="O237" s="35" t="s">
        <v>559</v>
      </c>
    </row>
    <row r="238" spans="1:15" ht="75" hidden="1" x14ac:dyDescent="0.25">
      <c r="A238" s="4">
        <f t="shared" si="4"/>
        <v>231</v>
      </c>
      <c r="B238" s="6" t="s">
        <v>890</v>
      </c>
      <c r="C238" s="7">
        <v>43980</v>
      </c>
      <c r="D238" s="6" t="s">
        <v>891</v>
      </c>
      <c r="E238" s="6" t="s">
        <v>563</v>
      </c>
      <c r="F238" s="6" t="s">
        <v>892</v>
      </c>
      <c r="G238" s="9">
        <v>470445250</v>
      </c>
      <c r="H238" s="11" t="s">
        <v>893</v>
      </c>
      <c r="I238" s="5" t="s">
        <v>15</v>
      </c>
      <c r="J238" s="20" t="s">
        <v>15</v>
      </c>
      <c r="K238" s="35" t="s">
        <v>892</v>
      </c>
      <c r="L238" s="35" t="s">
        <v>2199</v>
      </c>
      <c r="M238" s="35" t="s">
        <v>566</v>
      </c>
      <c r="N238" s="35" t="s">
        <v>567</v>
      </c>
      <c r="O238" s="35" t="s">
        <v>559</v>
      </c>
    </row>
    <row r="239" spans="1:15" ht="75" hidden="1" x14ac:dyDescent="0.25">
      <c r="A239" s="4">
        <f t="shared" si="4"/>
        <v>232</v>
      </c>
      <c r="B239" s="6" t="s">
        <v>894</v>
      </c>
      <c r="C239" s="7">
        <v>44425</v>
      </c>
      <c r="D239" s="6" t="s">
        <v>895</v>
      </c>
      <c r="E239" s="6" t="s">
        <v>563</v>
      </c>
      <c r="F239" s="6" t="s">
        <v>856</v>
      </c>
      <c r="G239" s="9">
        <v>448962828.43000001</v>
      </c>
      <c r="H239" s="11" t="s">
        <v>45</v>
      </c>
      <c r="I239" s="5" t="s">
        <v>15</v>
      </c>
      <c r="J239" s="20" t="s">
        <v>15</v>
      </c>
      <c r="K239" s="35" t="s">
        <v>856</v>
      </c>
      <c r="L239" s="35" t="s">
        <v>2188</v>
      </c>
      <c r="M239" s="35" t="s">
        <v>571</v>
      </c>
      <c r="N239" s="35" t="s">
        <v>572</v>
      </c>
      <c r="O239" s="35" t="s">
        <v>559</v>
      </c>
    </row>
    <row r="240" spans="1:15" ht="120" hidden="1" x14ac:dyDescent="0.25">
      <c r="A240" s="4">
        <f t="shared" si="4"/>
        <v>233</v>
      </c>
      <c r="B240" s="6" t="s">
        <v>896</v>
      </c>
      <c r="C240" s="7">
        <v>44379</v>
      </c>
      <c r="D240" s="6" t="s">
        <v>897</v>
      </c>
      <c r="E240" s="6" t="s">
        <v>563</v>
      </c>
      <c r="F240" s="6" t="s">
        <v>898</v>
      </c>
      <c r="G240" s="9">
        <v>439890000</v>
      </c>
      <c r="H240" s="11" t="s">
        <v>899</v>
      </c>
      <c r="I240" s="5" t="s">
        <v>15</v>
      </c>
      <c r="J240" s="20" t="s">
        <v>15</v>
      </c>
      <c r="K240" s="35" t="s">
        <v>898</v>
      </c>
      <c r="L240" s="35" t="s">
        <v>2200</v>
      </c>
      <c r="M240" s="35" t="s">
        <v>557</v>
      </c>
      <c r="N240" s="35" t="s">
        <v>558</v>
      </c>
      <c r="O240" s="35" t="s">
        <v>559</v>
      </c>
    </row>
    <row r="241" spans="1:15" ht="120" hidden="1" x14ac:dyDescent="0.25">
      <c r="A241" s="4">
        <f t="shared" si="4"/>
        <v>234</v>
      </c>
      <c r="B241" s="6" t="s">
        <v>900</v>
      </c>
      <c r="C241" s="7">
        <v>43741</v>
      </c>
      <c r="D241" s="6" t="s">
        <v>864</v>
      </c>
      <c r="E241" s="6" t="s">
        <v>563</v>
      </c>
      <c r="F241" s="6" t="s">
        <v>901</v>
      </c>
      <c r="G241" s="9">
        <v>420788789.25</v>
      </c>
      <c r="H241" s="11" t="s">
        <v>902</v>
      </c>
      <c r="I241" s="5" t="s">
        <v>15</v>
      </c>
      <c r="J241" s="20" t="s">
        <v>15</v>
      </c>
      <c r="K241" s="35" t="s">
        <v>901</v>
      </c>
      <c r="L241" s="35" t="s">
        <v>2201</v>
      </c>
      <c r="M241" s="35" t="s">
        <v>2182</v>
      </c>
      <c r="N241" s="35" t="s">
        <v>2183</v>
      </c>
      <c r="O241" s="35" t="s">
        <v>559</v>
      </c>
    </row>
    <row r="242" spans="1:15" ht="105" hidden="1" x14ac:dyDescent="0.25">
      <c r="A242" s="4">
        <f t="shared" si="4"/>
        <v>235</v>
      </c>
      <c r="B242" s="6" t="s">
        <v>903</v>
      </c>
      <c r="C242" s="7">
        <v>43656</v>
      </c>
      <c r="D242" s="6" t="s">
        <v>904</v>
      </c>
      <c r="E242" s="6" t="s">
        <v>563</v>
      </c>
      <c r="F242" s="6" t="s">
        <v>901</v>
      </c>
      <c r="G242" s="9">
        <v>369236434.76999998</v>
      </c>
      <c r="H242" s="6" t="s">
        <v>1017</v>
      </c>
      <c r="I242" s="5" t="s">
        <v>15</v>
      </c>
      <c r="J242" s="20" t="s">
        <v>15</v>
      </c>
      <c r="K242" s="35" t="s">
        <v>901</v>
      </c>
      <c r="L242" s="35" t="s">
        <v>2201</v>
      </c>
      <c r="M242" s="35" t="s">
        <v>2182</v>
      </c>
      <c r="N242" s="35" t="s">
        <v>2183</v>
      </c>
      <c r="O242" s="35" t="s">
        <v>559</v>
      </c>
    </row>
    <row r="243" spans="1:15" ht="45" hidden="1" x14ac:dyDescent="0.25">
      <c r="A243" s="4">
        <f t="shared" si="4"/>
        <v>236</v>
      </c>
      <c r="B243" s="6" t="s">
        <v>905</v>
      </c>
      <c r="C243" s="7">
        <v>44446</v>
      </c>
      <c r="D243" s="6" t="s">
        <v>876</v>
      </c>
      <c r="E243" s="6" t="s">
        <v>563</v>
      </c>
      <c r="F243" s="6" t="s">
        <v>887</v>
      </c>
      <c r="G243" s="9">
        <v>338107270</v>
      </c>
      <c r="H243" s="6" t="s">
        <v>1018</v>
      </c>
      <c r="I243" s="5" t="s">
        <v>15</v>
      </c>
      <c r="J243" s="20" t="s">
        <v>15</v>
      </c>
      <c r="K243" s="35" t="s">
        <v>887</v>
      </c>
      <c r="L243" s="35" t="s">
        <v>2198</v>
      </c>
      <c r="M243" s="35" t="s">
        <v>557</v>
      </c>
      <c r="N243" s="35" t="s">
        <v>558</v>
      </c>
      <c r="O243" s="35" t="s">
        <v>559</v>
      </c>
    </row>
    <row r="244" spans="1:15" ht="135" x14ac:dyDescent="0.25">
      <c r="A244" s="4">
        <f t="shared" si="4"/>
        <v>237</v>
      </c>
      <c r="B244" s="6" t="s">
        <v>906</v>
      </c>
      <c r="C244" s="7">
        <v>44110</v>
      </c>
      <c r="D244" s="6" t="s">
        <v>869</v>
      </c>
      <c r="E244" s="6" t="s">
        <v>563</v>
      </c>
      <c r="F244" s="6" t="s">
        <v>376</v>
      </c>
      <c r="G244" s="9">
        <v>334753271.83999997</v>
      </c>
      <c r="H244" s="11" t="s">
        <v>907</v>
      </c>
      <c r="I244" s="5" t="s">
        <v>15</v>
      </c>
      <c r="J244" s="20" t="s">
        <v>15</v>
      </c>
      <c r="K244" s="35" t="s">
        <v>376</v>
      </c>
      <c r="L244" s="35" t="s">
        <v>667</v>
      </c>
      <c r="M244" s="35" t="s">
        <v>668</v>
      </c>
      <c r="N244" s="35" t="s">
        <v>669</v>
      </c>
      <c r="O244" s="35" t="s">
        <v>563</v>
      </c>
    </row>
    <row r="245" spans="1:15" ht="120" hidden="1" x14ac:dyDescent="0.25">
      <c r="A245" s="4">
        <f t="shared" si="4"/>
        <v>238</v>
      </c>
      <c r="B245" s="6" t="s">
        <v>908</v>
      </c>
      <c r="C245" s="7">
        <v>44518</v>
      </c>
      <c r="D245" s="6" t="s">
        <v>881</v>
      </c>
      <c r="E245" s="6" t="s">
        <v>563</v>
      </c>
      <c r="F245" s="6" t="s">
        <v>909</v>
      </c>
      <c r="G245" s="9">
        <v>314249509.89999998</v>
      </c>
      <c r="H245" s="6" t="s">
        <v>1019</v>
      </c>
      <c r="I245" s="5" t="s">
        <v>15</v>
      </c>
      <c r="J245" s="20" t="s">
        <v>15</v>
      </c>
      <c r="K245" s="35" t="s">
        <v>909</v>
      </c>
      <c r="L245" s="35" t="s">
        <v>2202</v>
      </c>
      <c r="M245" s="35" t="s">
        <v>566</v>
      </c>
      <c r="N245" s="35" t="s">
        <v>567</v>
      </c>
      <c r="O245" s="35" t="s">
        <v>559</v>
      </c>
    </row>
    <row r="246" spans="1:15" ht="105" hidden="1" x14ac:dyDescent="0.25">
      <c r="A246" s="4">
        <f t="shared" si="4"/>
        <v>239</v>
      </c>
      <c r="B246" s="6" t="s">
        <v>910</v>
      </c>
      <c r="C246" s="7">
        <v>43920</v>
      </c>
      <c r="D246" s="6" t="s">
        <v>911</v>
      </c>
      <c r="E246" s="6" t="s">
        <v>563</v>
      </c>
      <c r="F246" s="6" t="s">
        <v>912</v>
      </c>
      <c r="G246" s="9">
        <v>312638196.50999999</v>
      </c>
      <c r="H246" s="11" t="s">
        <v>913</v>
      </c>
      <c r="I246" s="5" t="s">
        <v>15</v>
      </c>
      <c r="J246" s="20" t="s">
        <v>15</v>
      </c>
      <c r="K246" s="35" t="s">
        <v>912</v>
      </c>
      <c r="L246" s="35" t="s">
        <v>2203</v>
      </c>
      <c r="M246" s="35" t="s">
        <v>583</v>
      </c>
      <c r="N246" s="35" t="s">
        <v>584</v>
      </c>
      <c r="O246" s="35" t="s">
        <v>559</v>
      </c>
    </row>
    <row r="247" spans="1:15" ht="60" hidden="1" x14ac:dyDescent="0.25">
      <c r="A247" s="4">
        <f t="shared" si="4"/>
        <v>240</v>
      </c>
      <c r="B247" s="6" t="s">
        <v>914</v>
      </c>
      <c r="C247" s="7">
        <v>43963</v>
      </c>
      <c r="D247" s="6" t="s">
        <v>846</v>
      </c>
      <c r="E247" s="6" t="s">
        <v>563</v>
      </c>
      <c r="F247" s="6" t="s">
        <v>915</v>
      </c>
      <c r="G247" s="9">
        <v>296038000</v>
      </c>
      <c r="H247" s="6" t="s">
        <v>56</v>
      </c>
      <c r="I247" s="5" t="s">
        <v>15</v>
      </c>
      <c r="J247" s="20" t="s">
        <v>15</v>
      </c>
      <c r="K247" s="35" t="s">
        <v>915</v>
      </c>
      <c r="L247" s="35" t="s">
        <v>2204</v>
      </c>
      <c r="M247" s="35" t="s">
        <v>583</v>
      </c>
      <c r="N247" s="35" t="s">
        <v>584</v>
      </c>
      <c r="O247" s="35" t="s">
        <v>559</v>
      </c>
    </row>
    <row r="248" spans="1:15" ht="120" x14ac:dyDescent="0.25">
      <c r="A248" s="4">
        <f t="shared" si="4"/>
        <v>241</v>
      </c>
      <c r="B248" s="6" t="s">
        <v>916</v>
      </c>
      <c r="C248" s="7">
        <v>43984</v>
      </c>
      <c r="D248" s="6" t="s">
        <v>917</v>
      </c>
      <c r="E248" s="6" t="s">
        <v>563</v>
      </c>
      <c r="F248" s="6" t="s">
        <v>918</v>
      </c>
      <c r="G248" s="9">
        <v>293007256.88</v>
      </c>
      <c r="H248" s="11" t="s">
        <v>919</v>
      </c>
      <c r="I248" s="5" t="s">
        <v>15</v>
      </c>
      <c r="J248" s="20" t="s">
        <v>15</v>
      </c>
      <c r="K248" s="35" t="s">
        <v>918</v>
      </c>
      <c r="L248" s="35" t="s">
        <v>2205</v>
      </c>
      <c r="M248" s="35" t="s">
        <v>577</v>
      </c>
      <c r="N248" s="35" t="s">
        <v>578</v>
      </c>
      <c r="O248" s="35" t="s">
        <v>563</v>
      </c>
    </row>
    <row r="249" spans="1:15" ht="225" x14ac:dyDescent="0.25">
      <c r="A249" s="4">
        <f t="shared" si="4"/>
        <v>242</v>
      </c>
      <c r="B249" s="6" t="s">
        <v>920</v>
      </c>
      <c r="C249" s="7">
        <v>43957</v>
      </c>
      <c r="D249" s="6" t="s">
        <v>881</v>
      </c>
      <c r="E249" s="6" t="s">
        <v>563</v>
      </c>
      <c r="F249" s="6" t="s">
        <v>882</v>
      </c>
      <c r="G249" s="9">
        <v>279486818.31</v>
      </c>
      <c r="H249" s="11" t="s">
        <v>921</v>
      </c>
      <c r="I249" s="5" t="s">
        <v>15</v>
      </c>
      <c r="J249" s="20" t="s">
        <v>15</v>
      </c>
      <c r="K249" s="35" t="s">
        <v>882</v>
      </c>
      <c r="L249" s="35" t="s">
        <v>2194</v>
      </c>
      <c r="M249" s="35" t="s">
        <v>2195</v>
      </c>
      <c r="N249" s="35" t="s">
        <v>2196</v>
      </c>
      <c r="O249" s="35" t="s">
        <v>1035</v>
      </c>
    </row>
    <row r="250" spans="1:15" ht="105" hidden="1" x14ac:dyDescent="0.25">
      <c r="A250" s="4">
        <f t="shared" si="4"/>
        <v>243</v>
      </c>
      <c r="B250" s="6" t="s">
        <v>922</v>
      </c>
      <c r="C250" s="7">
        <v>43584</v>
      </c>
      <c r="D250" s="6" t="s">
        <v>827</v>
      </c>
      <c r="E250" s="6" t="s">
        <v>563</v>
      </c>
      <c r="F250" s="6" t="s">
        <v>923</v>
      </c>
      <c r="G250" s="9">
        <v>264698650</v>
      </c>
      <c r="H250" s="6" t="s">
        <v>1020</v>
      </c>
      <c r="I250" s="5" t="s">
        <v>15</v>
      </c>
      <c r="J250" s="20" t="s">
        <v>15</v>
      </c>
      <c r="K250" s="35" t="s">
        <v>923</v>
      </c>
      <c r="L250" s="35" t="s">
        <v>2206</v>
      </c>
      <c r="M250" s="35" t="s">
        <v>2207</v>
      </c>
      <c r="N250" s="35" t="s">
        <v>2208</v>
      </c>
      <c r="O250" s="35" t="s">
        <v>559</v>
      </c>
    </row>
    <row r="251" spans="1:15" ht="60" hidden="1" x14ac:dyDescent="0.25">
      <c r="A251" s="4">
        <f t="shared" si="4"/>
        <v>244</v>
      </c>
      <c r="B251" s="6" t="s">
        <v>924</v>
      </c>
      <c r="C251" s="7">
        <v>43910</v>
      </c>
      <c r="D251" s="6" t="s">
        <v>827</v>
      </c>
      <c r="E251" s="6" t="s">
        <v>563</v>
      </c>
      <c r="F251" s="6" t="s">
        <v>925</v>
      </c>
      <c r="G251" s="9">
        <v>246282701.41999999</v>
      </c>
      <c r="H251" s="11" t="s">
        <v>926</v>
      </c>
      <c r="I251" s="5" t="s">
        <v>15</v>
      </c>
      <c r="J251" s="20" t="s">
        <v>15</v>
      </c>
      <c r="K251" s="35" t="s">
        <v>925</v>
      </c>
      <c r="L251" s="35" t="s">
        <v>2209</v>
      </c>
      <c r="M251" s="35" t="s">
        <v>2182</v>
      </c>
      <c r="N251" s="35" t="s">
        <v>2183</v>
      </c>
      <c r="O251" s="35" t="s">
        <v>559</v>
      </c>
    </row>
    <row r="252" spans="1:15" ht="225" hidden="1" x14ac:dyDescent="0.25">
      <c r="A252" s="4">
        <f t="shared" si="4"/>
        <v>245</v>
      </c>
      <c r="B252" s="6" t="s">
        <v>927</v>
      </c>
      <c r="C252" s="7">
        <v>44529</v>
      </c>
      <c r="D252" s="6" t="s">
        <v>876</v>
      </c>
      <c r="E252" s="6" t="s">
        <v>563</v>
      </c>
      <c r="F252" s="6" t="s">
        <v>887</v>
      </c>
      <c r="G252" s="9">
        <v>228457955.25999999</v>
      </c>
      <c r="H252" s="6" t="s">
        <v>1021</v>
      </c>
      <c r="I252" s="5" t="s">
        <v>15</v>
      </c>
      <c r="J252" s="20" t="s">
        <v>15</v>
      </c>
      <c r="K252" s="35" t="s">
        <v>887</v>
      </c>
      <c r="L252" s="35" t="s">
        <v>2198</v>
      </c>
      <c r="M252" s="35" t="s">
        <v>557</v>
      </c>
      <c r="N252" s="35" t="s">
        <v>558</v>
      </c>
      <c r="O252" s="35" t="s">
        <v>559</v>
      </c>
    </row>
    <row r="253" spans="1:15" ht="60" x14ac:dyDescent="0.25">
      <c r="A253" s="4">
        <f t="shared" si="4"/>
        <v>246</v>
      </c>
      <c r="B253" s="6" t="s">
        <v>928</v>
      </c>
      <c r="C253" s="7">
        <v>44390</v>
      </c>
      <c r="D253" s="6" t="s">
        <v>827</v>
      </c>
      <c r="E253" s="6" t="s">
        <v>563</v>
      </c>
      <c r="F253" s="6" t="s">
        <v>929</v>
      </c>
      <c r="G253" s="9">
        <v>225907288.80000001</v>
      </c>
      <c r="H253" s="11" t="s">
        <v>930</v>
      </c>
      <c r="I253" s="5" t="s">
        <v>931</v>
      </c>
      <c r="J253" s="20" t="s">
        <v>15</v>
      </c>
      <c r="K253" s="35" t="s">
        <v>929</v>
      </c>
      <c r="L253" s="35" t="s">
        <v>2210</v>
      </c>
      <c r="M253" s="35" t="s">
        <v>561</v>
      </c>
      <c r="N253" s="35" t="s">
        <v>562</v>
      </c>
      <c r="O253" s="35" t="s">
        <v>563</v>
      </c>
    </row>
    <row r="254" spans="1:15" ht="165" x14ac:dyDescent="0.25">
      <c r="A254" s="4">
        <f t="shared" si="4"/>
        <v>247</v>
      </c>
      <c r="B254" s="6" t="s">
        <v>932</v>
      </c>
      <c r="C254" s="7">
        <v>44130</v>
      </c>
      <c r="D254" s="6" t="s">
        <v>933</v>
      </c>
      <c r="E254" s="6" t="s">
        <v>563</v>
      </c>
      <c r="F254" s="6" t="s">
        <v>376</v>
      </c>
      <c r="G254" s="9">
        <v>220393400.44999999</v>
      </c>
      <c r="H254" s="11" t="s">
        <v>934</v>
      </c>
      <c r="I254" s="5" t="s">
        <v>15</v>
      </c>
      <c r="J254" s="20" t="s">
        <v>15</v>
      </c>
      <c r="K254" s="35" t="s">
        <v>376</v>
      </c>
      <c r="L254" s="35" t="s">
        <v>667</v>
      </c>
      <c r="M254" s="35" t="s">
        <v>668</v>
      </c>
      <c r="N254" s="35" t="s">
        <v>669</v>
      </c>
      <c r="O254" s="35" t="s">
        <v>563</v>
      </c>
    </row>
    <row r="255" spans="1:15" ht="75" hidden="1" x14ac:dyDescent="0.25">
      <c r="A255" s="4">
        <f t="shared" si="4"/>
        <v>248</v>
      </c>
      <c r="B255" s="6" t="s">
        <v>935</v>
      </c>
      <c r="C255" s="7">
        <v>44599</v>
      </c>
      <c r="D255" s="6" t="s">
        <v>895</v>
      </c>
      <c r="E255" s="6" t="s">
        <v>563</v>
      </c>
      <c r="F255" s="6" t="s">
        <v>936</v>
      </c>
      <c r="G255" s="9">
        <v>210103790.63</v>
      </c>
      <c r="H255" s="11" t="s">
        <v>937</v>
      </c>
      <c r="I255" s="5" t="s">
        <v>15</v>
      </c>
      <c r="J255" s="20" t="s">
        <v>15</v>
      </c>
      <c r="K255" s="35" t="s">
        <v>936</v>
      </c>
      <c r="L255" s="35" t="s">
        <v>2211</v>
      </c>
      <c r="M255" s="35" t="s">
        <v>2173</v>
      </c>
      <c r="N255" s="35" t="s">
        <v>2174</v>
      </c>
      <c r="O255" s="35" t="s">
        <v>559</v>
      </c>
    </row>
    <row r="256" spans="1:15" ht="120" hidden="1" x14ac:dyDescent="0.25">
      <c r="A256" s="4">
        <f t="shared" si="4"/>
        <v>249</v>
      </c>
      <c r="B256" s="6" t="s">
        <v>938</v>
      </c>
      <c r="C256" s="7">
        <v>44390</v>
      </c>
      <c r="D256" s="6" t="s">
        <v>853</v>
      </c>
      <c r="E256" s="6" t="s">
        <v>563</v>
      </c>
      <c r="F256" s="6" t="s">
        <v>939</v>
      </c>
      <c r="G256" s="9">
        <v>206550000</v>
      </c>
      <c r="H256" s="6" t="s">
        <v>1022</v>
      </c>
      <c r="I256" s="5" t="s">
        <v>15</v>
      </c>
      <c r="J256" s="20" t="s">
        <v>15</v>
      </c>
      <c r="K256" s="35" t="s">
        <v>939</v>
      </c>
      <c r="L256" s="35" t="s">
        <v>2212</v>
      </c>
      <c r="M256" s="35" t="s">
        <v>632</v>
      </c>
      <c r="N256" s="35" t="s">
        <v>633</v>
      </c>
      <c r="O256" s="35" t="s">
        <v>559</v>
      </c>
    </row>
    <row r="257" spans="1:15" ht="75" hidden="1" x14ac:dyDescent="0.25">
      <c r="A257" s="4">
        <f t="shared" si="4"/>
        <v>250</v>
      </c>
      <c r="B257" s="6" t="s">
        <v>940</v>
      </c>
      <c r="C257" s="7">
        <v>44292</v>
      </c>
      <c r="D257" s="6" t="s">
        <v>941</v>
      </c>
      <c r="E257" s="6" t="s">
        <v>563</v>
      </c>
      <c r="F257" s="6" t="s">
        <v>915</v>
      </c>
      <c r="G257" s="9">
        <v>202000000</v>
      </c>
      <c r="H257" s="6" t="s">
        <v>1023</v>
      </c>
      <c r="I257" s="5" t="s">
        <v>15</v>
      </c>
      <c r="J257" s="20" t="s">
        <v>15</v>
      </c>
      <c r="K257" s="35" t="s">
        <v>915</v>
      </c>
      <c r="L257" s="35" t="s">
        <v>2204</v>
      </c>
      <c r="M257" s="35" t="s">
        <v>583</v>
      </c>
      <c r="N257" s="35" t="s">
        <v>584</v>
      </c>
      <c r="O257" s="35" t="s">
        <v>559</v>
      </c>
    </row>
    <row r="258" spans="1:15" ht="60" hidden="1" x14ac:dyDescent="0.25">
      <c r="A258" s="4">
        <f t="shared" si="4"/>
        <v>251</v>
      </c>
      <c r="B258" s="6" t="s">
        <v>942</v>
      </c>
      <c r="C258" s="7">
        <v>43906</v>
      </c>
      <c r="D258" s="6" t="s">
        <v>827</v>
      </c>
      <c r="E258" s="6" t="s">
        <v>563</v>
      </c>
      <c r="F258" s="6" t="s">
        <v>247</v>
      </c>
      <c r="G258" s="9">
        <v>188943832.44</v>
      </c>
      <c r="H258" s="6" t="s">
        <v>1024</v>
      </c>
      <c r="I258" s="5" t="s">
        <v>15</v>
      </c>
      <c r="J258" s="20" t="s">
        <v>15</v>
      </c>
      <c r="K258" s="35" t="s">
        <v>247</v>
      </c>
      <c r="L258" s="35" t="s">
        <v>2181</v>
      </c>
      <c r="M258" s="35" t="s">
        <v>2182</v>
      </c>
      <c r="N258" s="35" t="s">
        <v>2183</v>
      </c>
      <c r="O258" s="35" t="s">
        <v>559</v>
      </c>
    </row>
    <row r="259" spans="1:15" ht="120" hidden="1" x14ac:dyDescent="0.25">
      <c r="A259" s="4">
        <f t="shared" si="4"/>
        <v>252</v>
      </c>
      <c r="B259" s="6" t="s">
        <v>943</v>
      </c>
      <c r="C259" s="7">
        <v>43647</v>
      </c>
      <c r="D259" s="6" t="s">
        <v>827</v>
      </c>
      <c r="E259" s="6" t="s">
        <v>563</v>
      </c>
      <c r="F259" s="6" t="s">
        <v>945</v>
      </c>
      <c r="G259" s="9">
        <v>186014054.16999999</v>
      </c>
      <c r="H259" s="6" t="s">
        <v>1025</v>
      </c>
      <c r="I259" s="5" t="s">
        <v>15</v>
      </c>
      <c r="J259" s="20" t="s">
        <v>15</v>
      </c>
      <c r="K259" s="35" t="s">
        <v>945</v>
      </c>
      <c r="L259" s="35" t="s">
        <v>2213</v>
      </c>
      <c r="M259" s="35" t="s">
        <v>583</v>
      </c>
      <c r="N259" s="35" t="s">
        <v>584</v>
      </c>
      <c r="O259" s="35" t="s">
        <v>559</v>
      </c>
    </row>
    <row r="260" spans="1:15" ht="75" hidden="1" x14ac:dyDescent="0.25">
      <c r="A260" s="4">
        <f t="shared" si="4"/>
        <v>253</v>
      </c>
      <c r="B260" s="6" t="s">
        <v>944</v>
      </c>
      <c r="C260" s="7">
        <v>44285</v>
      </c>
      <c r="D260" s="6" t="s">
        <v>840</v>
      </c>
      <c r="E260" s="6" t="s">
        <v>563</v>
      </c>
      <c r="F260" s="6" t="s">
        <v>833</v>
      </c>
      <c r="G260" s="9">
        <v>186000000</v>
      </c>
      <c r="H260" s="6" t="s">
        <v>1026</v>
      </c>
      <c r="I260" s="5" t="s">
        <v>15</v>
      </c>
      <c r="J260" s="20" t="s">
        <v>15</v>
      </c>
      <c r="K260" s="35" t="s">
        <v>833</v>
      </c>
      <c r="L260" s="35" t="s">
        <v>2177</v>
      </c>
      <c r="M260" s="35" t="s">
        <v>2178</v>
      </c>
      <c r="N260" s="35" t="s">
        <v>2179</v>
      </c>
      <c r="O260" s="35" t="s">
        <v>559</v>
      </c>
    </row>
    <row r="261" spans="1:15" ht="135" x14ac:dyDescent="0.25">
      <c r="A261" s="4">
        <f t="shared" si="4"/>
        <v>254</v>
      </c>
      <c r="B261" s="6" t="s">
        <v>946</v>
      </c>
      <c r="C261" s="7">
        <v>44040</v>
      </c>
      <c r="D261" s="6" t="s">
        <v>947</v>
      </c>
      <c r="E261" s="6" t="s">
        <v>563</v>
      </c>
      <c r="F261" s="6" t="s">
        <v>828</v>
      </c>
      <c r="G261" s="9">
        <v>183406766</v>
      </c>
      <c r="H261" s="11" t="s">
        <v>948</v>
      </c>
      <c r="I261" s="5" t="s">
        <v>15</v>
      </c>
      <c r="J261" s="20" t="s">
        <v>15</v>
      </c>
      <c r="K261" s="35" t="s">
        <v>828</v>
      </c>
      <c r="L261" s="35" t="s">
        <v>2176</v>
      </c>
      <c r="M261" s="35" t="s">
        <v>577</v>
      </c>
      <c r="N261" s="35" t="s">
        <v>578</v>
      </c>
      <c r="O261" s="35" t="s">
        <v>563</v>
      </c>
    </row>
    <row r="262" spans="1:15" ht="60" x14ac:dyDescent="0.25">
      <c r="A262" s="4">
        <f t="shared" si="4"/>
        <v>255</v>
      </c>
      <c r="B262" s="6" t="s">
        <v>949</v>
      </c>
      <c r="C262" s="7">
        <v>44483</v>
      </c>
      <c r="D262" s="6" t="s">
        <v>950</v>
      </c>
      <c r="E262" s="6" t="s">
        <v>563</v>
      </c>
      <c r="F262" s="6" t="s">
        <v>951</v>
      </c>
      <c r="G262" s="9">
        <v>180613104</v>
      </c>
      <c r="H262" s="11" t="s">
        <v>55</v>
      </c>
      <c r="I262" s="5" t="s">
        <v>15</v>
      </c>
      <c r="J262" s="20" t="s">
        <v>15</v>
      </c>
      <c r="K262" s="35" t="s">
        <v>951</v>
      </c>
      <c r="L262" s="35" t="s">
        <v>2214</v>
      </c>
      <c r="M262" s="35" t="s">
        <v>577</v>
      </c>
      <c r="N262" s="35" t="s">
        <v>578</v>
      </c>
      <c r="O262" s="35" t="s">
        <v>563</v>
      </c>
    </row>
    <row r="263" spans="1:15" ht="120" hidden="1" x14ac:dyDescent="0.25">
      <c r="A263" s="4">
        <f t="shared" si="4"/>
        <v>256</v>
      </c>
      <c r="B263" s="6" t="s">
        <v>952</v>
      </c>
      <c r="C263" s="7">
        <v>44078</v>
      </c>
      <c r="D263" s="6" t="s">
        <v>840</v>
      </c>
      <c r="E263" s="6" t="s">
        <v>563</v>
      </c>
      <c r="F263" s="6" t="s">
        <v>953</v>
      </c>
      <c r="G263" s="9">
        <v>180000000</v>
      </c>
      <c r="H263" s="6" t="s">
        <v>1027</v>
      </c>
      <c r="I263" s="5" t="s">
        <v>15</v>
      </c>
      <c r="J263" s="20" t="s">
        <v>15</v>
      </c>
      <c r="K263" s="35" t="s">
        <v>953</v>
      </c>
      <c r="L263" s="35" t="s">
        <v>2215</v>
      </c>
      <c r="M263" s="35" t="s">
        <v>2173</v>
      </c>
      <c r="N263" s="35" t="s">
        <v>2174</v>
      </c>
      <c r="O263" s="35" t="s">
        <v>559</v>
      </c>
    </row>
    <row r="264" spans="1:15" ht="135" hidden="1" x14ac:dyDescent="0.25">
      <c r="A264" s="4">
        <f t="shared" si="4"/>
        <v>257</v>
      </c>
      <c r="B264" s="6" t="s">
        <v>954</v>
      </c>
      <c r="C264" s="7">
        <v>44428</v>
      </c>
      <c r="D264" s="6" t="s">
        <v>869</v>
      </c>
      <c r="E264" s="6" t="s">
        <v>563</v>
      </c>
      <c r="F264" s="6" t="s">
        <v>955</v>
      </c>
      <c r="G264" s="9">
        <v>172783483.28999999</v>
      </c>
      <c r="H264" s="11" t="s">
        <v>956</v>
      </c>
      <c r="I264" s="5" t="s">
        <v>15</v>
      </c>
      <c r="J264" s="20" t="s">
        <v>15</v>
      </c>
      <c r="K264" s="35" t="s">
        <v>955</v>
      </c>
      <c r="L264" s="35" t="s">
        <v>2216</v>
      </c>
      <c r="M264" s="35" t="s">
        <v>2178</v>
      </c>
      <c r="N264" s="35" t="s">
        <v>2179</v>
      </c>
      <c r="O264" s="35" t="s">
        <v>559</v>
      </c>
    </row>
    <row r="265" spans="1:15" ht="75" hidden="1" x14ac:dyDescent="0.25">
      <c r="A265" s="4">
        <f t="shared" si="4"/>
        <v>258</v>
      </c>
      <c r="B265" s="6" t="s">
        <v>957</v>
      </c>
      <c r="C265" s="7">
        <v>43979</v>
      </c>
      <c r="D265" s="6" t="s">
        <v>832</v>
      </c>
      <c r="E265" s="6" t="s">
        <v>563</v>
      </c>
      <c r="F265" s="6" t="s">
        <v>958</v>
      </c>
      <c r="G265" s="9">
        <v>167540243</v>
      </c>
      <c r="H265" s="11" t="s">
        <v>959</v>
      </c>
      <c r="I265" s="5" t="s">
        <v>15</v>
      </c>
      <c r="J265" s="20" t="s">
        <v>15</v>
      </c>
      <c r="K265" s="35" t="s">
        <v>958</v>
      </c>
      <c r="L265" s="35" t="s">
        <v>2217</v>
      </c>
      <c r="M265" s="35" t="s">
        <v>626</v>
      </c>
      <c r="N265" s="35" t="s">
        <v>627</v>
      </c>
      <c r="O265" s="35" t="s">
        <v>559</v>
      </c>
    </row>
    <row r="266" spans="1:15" ht="75" hidden="1" x14ac:dyDescent="0.25">
      <c r="A266" s="4">
        <f t="shared" ref="A266:A329" si="5">A265+1</f>
        <v>259</v>
      </c>
      <c r="B266" s="6" t="s">
        <v>960</v>
      </c>
      <c r="C266" s="7">
        <v>43647</v>
      </c>
      <c r="D266" s="6" t="s">
        <v>827</v>
      </c>
      <c r="E266" s="6" t="s">
        <v>563</v>
      </c>
      <c r="F266" s="6" t="s">
        <v>901</v>
      </c>
      <c r="G266" s="9">
        <v>167367662</v>
      </c>
      <c r="H266" s="6" t="s">
        <v>1028</v>
      </c>
      <c r="I266" s="5" t="s">
        <v>15</v>
      </c>
      <c r="J266" s="20" t="s">
        <v>15</v>
      </c>
      <c r="K266" s="35" t="s">
        <v>901</v>
      </c>
      <c r="L266" s="35" t="s">
        <v>2201</v>
      </c>
      <c r="M266" s="35" t="s">
        <v>2182</v>
      </c>
      <c r="N266" s="35" t="s">
        <v>2183</v>
      </c>
      <c r="O266" s="35" t="s">
        <v>559</v>
      </c>
    </row>
    <row r="267" spans="1:15" ht="60" hidden="1" x14ac:dyDescent="0.25">
      <c r="A267" s="4">
        <f t="shared" si="5"/>
        <v>260</v>
      </c>
      <c r="B267" s="6" t="s">
        <v>961</v>
      </c>
      <c r="C267" s="7">
        <v>43973</v>
      </c>
      <c r="D267" s="6" t="s">
        <v>962</v>
      </c>
      <c r="E267" s="6" t="s">
        <v>563</v>
      </c>
      <c r="F267" s="6" t="s">
        <v>915</v>
      </c>
      <c r="G267" s="9">
        <v>165436820.69999999</v>
      </c>
      <c r="H267" s="11" t="s">
        <v>963</v>
      </c>
      <c r="I267" s="5" t="s">
        <v>15</v>
      </c>
      <c r="J267" s="20" t="s">
        <v>15</v>
      </c>
      <c r="K267" s="35" t="s">
        <v>915</v>
      </c>
      <c r="L267" s="35" t="s">
        <v>2204</v>
      </c>
      <c r="M267" s="35" t="s">
        <v>583</v>
      </c>
      <c r="N267" s="35" t="s">
        <v>584</v>
      </c>
      <c r="O267" s="35" t="s">
        <v>559</v>
      </c>
    </row>
    <row r="268" spans="1:15" ht="135" x14ac:dyDescent="0.25">
      <c r="A268" s="4">
        <f t="shared" si="5"/>
        <v>261</v>
      </c>
      <c r="B268" s="6" t="s">
        <v>964</v>
      </c>
      <c r="C268" s="7">
        <v>44046</v>
      </c>
      <c r="D268" s="6" t="s">
        <v>965</v>
      </c>
      <c r="E268" s="6" t="s">
        <v>563</v>
      </c>
      <c r="F268" s="6" t="s">
        <v>966</v>
      </c>
      <c r="G268" s="9">
        <v>154894965</v>
      </c>
      <c r="H268" s="11" t="s">
        <v>967</v>
      </c>
      <c r="I268" s="5" t="s">
        <v>15</v>
      </c>
      <c r="J268" s="20" t="s">
        <v>15</v>
      </c>
      <c r="K268" s="35" t="s">
        <v>966</v>
      </c>
      <c r="L268" s="35" t="s">
        <v>2218</v>
      </c>
      <c r="M268" s="35" t="s">
        <v>577</v>
      </c>
      <c r="N268" s="35" t="s">
        <v>578</v>
      </c>
      <c r="O268" s="35" t="s">
        <v>563</v>
      </c>
    </row>
    <row r="269" spans="1:15" ht="45" hidden="1" x14ac:dyDescent="0.25">
      <c r="A269" s="4">
        <f t="shared" si="5"/>
        <v>262</v>
      </c>
      <c r="B269" s="6" t="s">
        <v>968</v>
      </c>
      <c r="C269" s="7">
        <v>44489</v>
      </c>
      <c r="D269" s="6" t="s">
        <v>969</v>
      </c>
      <c r="E269" s="6" t="s">
        <v>563</v>
      </c>
      <c r="F269" s="6" t="s">
        <v>507</v>
      </c>
      <c r="G269" s="9">
        <v>147642000</v>
      </c>
      <c r="H269" s="11" t="s">
        <v>503</v>
      </c>
      <c r="I269" s="5" t="s">
        <v>15</v>
      </c>
      <c r="J269" s="20" t="s">
        <v>15</v>
      </c>
      <c r="K269" s="35" t="s">
        <v>507</v>
      </c>
      <c r="L269" s="35" t="s">
        <v>2219</v>
      </c>
      <c r="M269" s="35" t="s">
        <v>2178</v>
      </c>
      <c r="N269" s="35" t="s">
        <v>2179</v>
      </c>
      <c r="O269" s="35" t="s">
        <v>559</v>
      </c>
    </row>
    <row r="270" spans="1:15" ht="60" x14ac:dyDescent="0.25">
      <c r="A270" s="4">
        <f t="shared" si="5"/>
        <v>263</v>
      </c>
      <c r="B270" s="6" t="s">
        <v>970</v>
      </c>
      <c r="C270" s="7">
        <v>44459</v>
      </c>
      <c r="D270" s="6" t="s">
        <v>971</v>
      </c>
      <c r="E270" s="6" t="s">
        <v>563</v>
      </c>
      <c r="F270" s="6" t="s">
        <v>828</v>
      </c>
      <c r="G270" s="9">
        <v>146753496.72999999</v>
      </c>
      <c r="H270" s="11" t="s">
        <v>45</v>
      </c>
      <c r="I270" s="5" t="s">
        <v>15</v>
      </c>
      <c r="J270" s="20" t="s">
        <v>15</v>
      </c>
      <c r="K270" s="35" t="s">
        <v>828</v>
      </c>
      <c r="L270" s="35" t="s">
        <v>2176</v>
      </c>
      <c r="M270" s="35" t="s">
        <v>577</v>
      </c>
      <c r="N270" s="35" t="s">
        <v>578</v>
      </c>
      <c r="O270" s="35" t="s">
        <v>563</v>
      </c>
    </row>
    <row r="271" spans="1:15" ht="120" hidden="1" x14ac:dyDescent="0.25">
      <c r="A271" s="4">
        <f t="shared" si="5"/>
        <v>264</v>
      </c>
      <c r="B271" s="6" t="s">
        <v>972</v>
      </c>
      <c r="C271" s="7">
        <v>44487</v>
      </c>
      <c r="D271" s="6" t="s">
        <v>973</v>
      </c>
      <c r="E271" s="6" t="s">
        <v>563</v>
      </c>
      <c r="F271" s="6" t="s">
        <v>974</v>
      </c>
      <c r="G271" s="9">
        <v>143728630.13</v>
      </c>
      <c r="H271" s="11" t="s">
        <v>975</v>
      </c>
      <c r="I271" s="5" t="s">
        <v>15</v>
      </c>
      <c r="J271" s="20" t="s">
        <v>15</v>
      </c>
      <c r="K271" s="35" t="s">
        <v>974</v>
      </c>
      <c r="L271" s="35" t="s">
        <v>2220</v>
      </c>
      <c r="M271" s="35" t="s">
        <v>571</v>
      </c>
      <c r="N271" s="35" t="s">
        <v>572</v>
      </c>
      <c r="O271" s="35" t="s">
        <v>559</v>
      </c>
    </row>
    <row r="272" spans="1:15" ht="45" x14ac:dyDescent="0.25">
      <c r="A272" s="4">
        <f t="shared" si="5"/>
        <v>265</v>
      </c>
      <c r="B272" s="6" t="s">
        <v>976</v>
      </c>
      <c r="C272" s="7">
        <v>43665</v>
      </c>
      <c r="D272" s="6" t="s">
        <v>977</v>
      </c>
      <c r="E272" s="6" t="s">
        <v>563</v>
      </c>
      <c r="F272" s="6" t="s">
        <v>978</v>
      </c>
      <c r="G272" s="9">
        <v>141203474.80000001</v>
      </c>
      <c r="H272" s="6" t="s">
        <v>1029</v>
      </c>
      <c r="I272" s="5" t="s">
        <v>15</v>
      </c>
      <c r="J272" s="20" t="s">
        <v>15</v>
      </c>
      <c r="K272" s="35" t="s">
        <v>978</v>
      </c>
      <c r="L272" s="35" t="s">
        <v>2221</v>
      </c>
      <c r="M272" s="35" t="s">
        <v>668</v>
      </c>
      <c r="N272" s="35" t="s">
        <v>669</v>
      </c>
      <c r="O272" s="35" t="s">
        <v>563</v>
      </c>
    </row>
    <row r="273" spans="1:15" ht="105" hidden="1" x14ac:dyDescent="0.25">
      <c r="A273" s="4">
        <f t="shared" si="5"/>
        <v>266</v>
      </c>
      <c r="B273" s="6" t="s">
        <v>979</v>
      </c>
      <c r="C273" s="7">
        <v>44560</v>
      </c>
      <c r="D273" s="6" t="s">
        <v>827</v>
      </c>
      <c r="E273" s="6" t="s">
        <v>563</v>
      </c>
      <c r="F273" s="6" t="s">
        <v>980</v>
      </c>
      <c r="G273" s="9">
        <v>132935004.47</v>
      </c>
      <c r="H273" s="6" t="s">
        <v>981</v>
      </c>
      <c r="I273" s="5" t="s">
        <v>15</v>
      </c>
      <c r="J273" s="20" t="s">
        <v>15</v>
      </c>
      <c r="K273" s="35" t="s">
        <v>980</v>
      </c>
      <c r="L273" s="35" t="s">
        <v>2222</v>
      </c>
      <c r="M273" s="35" t="s">
        <v>557</v>
      </c>
      <c r="N273" s="35" t="s">
        <v>558</v>
      </c>
      <c r="O273" s="35" t="s">
        <v>559</v>
      </c>
    </row>
    <row r="274" spans="1:15" ht="60" hidden="1" x14ac:dyDescent="0.25">
      <c r="A274" s="4">
        <f t="shared" si="5"/>
        <v>267</v>
      </c>
      <c r="B274" s="6" t="s">
        <v>982</v>
      </c>
      <c r="C274" s="7">
        <v>43984</v>
      </c>
      <c r="D274" s="6" t="s">
        <v>846</v>
      </c>
      <c r="E274" s="6" t="s">
        <v>563</v>
      </c>
      <c r="F274" s="6" t="s">
        <v>983</v>
      </c>
      <c r="G274" s="9">
        <v>131065000</v>
      </c>
      <c r="H274" s="6" t="s">
        <v>56</v>
      </c>
      <c r="I274" s="5" t="s">
        <v>15</v>
      </c>
      <c r="J274" s="20" t="s">
        <v>15</v>
      </c>
      <c r="K274" s="35" t="s">
        <v>983</v>
      </c>
      <c r="L274" s="35" t="s">
        <v>2223</v>
      </c>
      <c r="M274" s="35" t="s">
        <v>557</v>
      </c>
      <c r="N274" s="35" t="s">
        <v>558</v>
      </c>
      <c r="O274" s="35" t="s">
        <v>559</v>
      </c>
    </row>
    <row r="275" spans="1:15" ht="120" hidden="1" x14ac:dyDescent="0.25">
      <c r="A275" s="4">
        <f t="shared" si="5"/>
        <v>268</v>
      </c>
      <c r="B275" s="6" t="s">
        <v>984</v>
      </c>
      <c r="C275" s="7">
        <v>44518</v>
      </c>
      <c r="D275" s="6" t="s">
        <v>881</v>
      </c>
      <c r="E275" s="6" t="s">
        <v>563</v>
      </c>
      <c r="F275" s="6" t="s">
        <v>909</v>
      </c>
      <c r="G275" s="9">
        <v>127530331.31999999</v>
      </c>
      <c r="H275" s="11" t="s">
        <v>985</v>
      </c>
      <c r="I275" s="5" t="s">
        <v>15</v>
      </c>
      <c r="J275" s="20" t="s">
        <v>15</v>
      </c>
      <c r="K275" s="35" t="s">
        <v>909</v>
      </c>
      <c r="L275" s="35" t="s">
        <v>2202</v>
      </c>
      <c r="M275" s="35" t="s">
        <v>566</v>
      </c>
      <c r="N275" s="35" t="s">
        <v>567</v>
      </c>
      <c r="O275" s="35" t="s">
        <v>559</v>
      </c>
    </row>
    <row r="276" spans="1:15" ht="90" hidden="1" x14ac:dyDescent="0.25">
      <c r="A276" s="4">
        <f t="shared" si="5"/>
        <v>269</v>
      </c>
      <c r="B276" s="6" t="s">
        <v>986</v>
      </c>
      <c r="C276" s="7">
        <v>43808</v>
      </c>
      <c r="D276" s="6" t="s">
        <v>14</v>
      </c>
      <c r="E276" s="6" t="s">
        <v>563</v>
      </c>
      <c r="F276" s="6" t="s">
        <v>987</v>
      </c>
      <c r="G276" s="9">
        <v>116458429</v>
      </c>
      <c r="H276" s="11" t="s">
        <v>988</v>
      </c>
      <c r="I276" s="5" t="s">
        <v>15</v>
      </c>
      <c r="J276" s="20" t="s">
        <v>15</v>
      </c>
      <c r="K276" s="35" t="s">
        <v>987</v>
      </c>
      <c r="L276" s="35" t="s">
        <v>2224</v>
      </c>
      <c r="M276" s="35" t="s">
        <v>557</v>
      </c>
      <c r="N276" s="35" t="s">
        <v>558</v>
      </c>
      <c r="O276" s="35" t="s">
        <v>559</v>
      </c>
    </row>
    <row r="277" spans="1:15" ht="105" x14ac:dyDescent="0.25">
      <c r="A277" s="4">
        <f t="shared" si="5"/>
        <v>270</v>
      </c>
      <c r="B277" s="6" t="s">
        <v>989</v>
      </c>
      <c r="C277" s="7">
        <v>44399</v>
      </c>
      <c r="D277" s="6" t="s">
        <v>990</v>
      </c>
      <c r="E277" s="6" t="s">
        <v>563</v>
      </c>
      <c r="F277" s="6" t="s">
        <v>882</v>
      </c>
      <c r="G277" s="9">
        <v>112962029.45999999</v>
      </c>
      <c r="H277" s="11" t="s">
        <v>991</v>
      </c>
      <c r="I277" s="5" t="s">
        <v>15</v>
      </c>
      <c r="J277" s="20" t="s">
        <v>15</v>
      </c>
      <c r="K277" s="35" t="s">
        <v>882</v>
      </c>
      <c r="L277" s="35" t="s">
        <v>2194</v>
      </c>
      <c r="M277" s="35" t="s">
        <v>2195</v>
      </c>
      <c r="N277" s="35" t="s">
        <v>2196</v>
      </c>
      <c r="O277" s="35" t="s">
        <v>1035</v>
      </c>
    </row>
    <row r="278" spans="1:15" ht="45" hidden="1" x14ac:dyDescent="0.25">
      <c r="A278" s="4">
        <f t="shared" si="5"/>
        <v>271</v>
      </c>
      <c r="B278" s="6" t="s">
        <v>992</v>
      </c>
      <c r="C278" s="7">
        <v>44333</v>
      </c>
      <c r="D278" s="6" t="s">
        <v>827</v>
      </c>
      <c r="E278" s="6" t="s">
        <v>563</v>
      </c>
      <c r="F278" s="6" t="s">
        <v>993</v>
      </c>
      <c r="G278" s="9">
        <v>107850425.34999999</v>
      </c>
      <c r="H278" s="6" t="s">
        <v>1030</v>
      </c>
      <c r="I278" s="5" t="s">
        <v>15</v>
      </c>
      <c r="J278" s="20" t="s">
        <v>15</v>
      </c>
      <c r="K278" s="35" t="s">
        <v>993</v>
      </c>
      <c r="L278" s="35" t="s">
        <v>2225</v>
      </c>
      <c r="M278" s="35" t="s">
        <v>601</v>
      </c>
      <c r="N278" s="35" t="s">
        <v>602</v>
      </c>
      <c r="O278" s="35" t="s">
        <v>559</v>
      </c>
    </row>
    <row r="279" spans="1:15" ht="75" hidden="1" x14ac:dyDescent="0.25">
      <c r="A279" s="4">
        <f t="shared" si="5"/>
        <v>272</v>
      </c>
      <c r="B279" s="6" t="s">
        <v>994</v>
      </c>
      <c r="C279" s="7">
        <v>43959</v>
      </c>
      <c r="D279" s="6" t="s">
        <v>995</v>
      </c>
      <c r="E279" s="6" t="s">
        <v>563</v>
      </c>
      <c r="F279" s="6" t="s">
        <v>996</v>
      </c>
      <c r="G279" s="9">
        <v>104538157.5</v>
      </c>
      <c r="H279" s="6" t="s">
        <v>1031</v>
      </c>
      <c r="I279" s="5" t="s">
        <v>15</v>
      </c>
      <c r="J279" s="20" t="s">
        <v>15</v>
      </c>
      <c r="K279" s="35" t="s">
        <v>996</v>
      </c>
      <c r="L279" s="35" t="s">
        <v>2226</v>
      </c>
      <c r="M279" s="35" t="s">
        <v>2178</v>
      </c>
      <c r="N279" s="35" t="s">
        <v>2179</v>
      </c>
      <c r="O279" s="35" t="s">
        <v>559</v>
      </c>
    </row>
    <row r="280" spans="1:15" ht="90" x14ac:dyDescent="0.25">
      <c r="A280" s="4">
        <f t="shared" si="5"/>
        <v>273</v>
      </c>
      <c r="B280" s="6" t="s">
        <v>997</v>
      </c>
      <c r="C280" s="7">
        <v>43783</v>
      </c>
      <c r="D280" s="6" t="s">
        <v>998</v>
      </c>
      <c r="E280" s="6" t="s">
        <v>563</v>
      </c>
      <c r="F280" s="6" t="s">
        <v>999</v>
      </c>
      <c r="G280" s="9">
        <v>101312316.73999999</v>
      </c>
      <c r="H280" s="11" t="s">
        <v>1000</v>
      </c>
      <c r="I280" s="5" t="s">
        <v>15</v>
      </c>
      <c r="J280" s="20" t="s">
        <v>15</v>
      </c>
      <c r="K280" s="35" t="s">
        <v>999</v>
      </c>
      <c r="L280" s="35" t="s">
        <v>2227</v>
      </c>
      <c r="M280" s="35" t="s">
        <v>577</v>
      </c>
      <c r="N280" s="35" t="s">
        <v>578</v>
      </c>
      <c r="O280" s="35" t="s">
        <v>563</v>
      </c>
    </row>
    <row r="281" spans="1:15" ht="30" x14ac:dyDescent="0.25">
      <c r="A281" s="4">
        <f t="shared" si="5"/>
        <v>274</v>
      </c>
      <c r="B281" s="6" t="s">
        <v>1001</v>
      </c>
      <c r="C281" s="7">
        <v>44372</v>
      </c>
      <c r="D281" s="6" t="s">
        <v>14</v>
      </c>
      <c r="E281" s="6" t="s">
        <v>563</v>
      </c>
      <c r="F281" s="6" t="s">
        <v>1002</v>
      </c>
      <c r="G281" s="9">
        <v>100334000</v>
      </c>
      <c r="H281" s="11" t="s">
        <v>1003</v>
      </c>
      <c r="I281" s="5" t="s">
        <v>15</v>
      </c>
      <c r="J281" s="20" t="s">
        <v>15</v>
      </c>
      <c r="K281" s="35" t="s">
        <v>1002</v>
      </c>
      <c r="L281" s="35" t="s">
        <v>2228</v>
      </c>
      <c r="M281" s="35" t="s">
        <v>668</v>
      </c>
      <c r="N281" s="35" t="s">
        <v>669</v>
      </c>
      <c r="O281" s="35" t="s">
        <v>563</v>
      </c>
    </row>
    <row r="282" spans="1:15" ht="60" hidden="1" x14ac:dyDescent="0.25">
      <c r="A282" s="4">
        <f t="shared" si="5"/>
        <v>275</v>
      </c>
      <c r="B282" s="6" t="s">
        <v>1004</v>
      </c>
      <c r="C282" s="7">
        <v>44432</v>
      </c>
      <c r="D282" s="6" t="s">
        <v>827</v>
      </c>
      <c r="E282" s="6" t="s">
        <v>563</v>
      </c>
      <c r="F282" s="6" t="s">
        <v>1005</v>
      </c>
      <c r="G282" s="9">
        <v>100000000</v>
      </c>
      <c r="H282" s="6" t="s">
        <v>1032</v>
      </c>
      <c r="I282" s="5" t="s">
        <v>15</v>
      </c>
      <c r="J282" s="20" t="s">
        <v>15</v>
      </c>
      <c r="K282" s="35" t="s">
        <v>1005</v>
      </c>
      <c r="L282" s="35" t="s">
        <v>2229</v>
      </c>
      <c r="M282" s="35" t="s">
        <v>571</v>
      </c>
      <c r="N282" s="35" t="s">
        <v>572</v>
      </c>
      <c r="O282" s="35" t="s">
        <v>559</v>
      </c>
    </row>
    <row r="283" spans="1:15" ht="75" hidden="1" x14ac:dyDescent="0.25">
      <c r="A283" s="4">
        <f t="shared" si="5"/>
        <v>276</v>
      </c>
      <c r="B283" s="6" t="s">
        <v>1033</v>
      </c>
      <c r="C283" s="7">
        <v>44089</v>
      </c>
      <c r="D283" s="6" t="s">
        <v>1034</v>
      </c>
      <c r="E283" s="6" t="s">
        <v>1035</v>
      </c>
      <c r="F283" s="6" t="s">
        <v>1036</v>
      </c>
      <c r="G283" s="9">
        <v>192562647.58000001</v>
      </c>
      <c r="H283" s="6" t="s">
        <v>1037</v>
      </c>
      <c r="I283" s="5" t="s">
        <v>1038</v>
      </c>
      <c r="J283" s="20" t="s">
        <v>15</v>
      </c>
      <c r="K283" s="35" t="s">
        <v>1036</v>
      </c>
      <c r="L283" s="35" t="s">
        <v>2230</v>
      </c>
      <c r="M283" s="35" t="s">
        <v>566</v>
      </c>
      <c r="N283" s="35" t="s">
        <v>567</v>
      </c>
      <c r="O283" s="35" t="s">
        <v>559</v>
      </c>
    </row>
    <row r="284" spans="1:15" ht="60" x14ac:dyDescent="0.25">
      <c r="A284" s="4">
        <f t="shared" si="5"/>
        <v>277</v>
      </c>
      <c r="B284" s="6" t="s">
        <v>1039</v>
      </c>
      <c r="C284" s="7">
        <v>44211</v>
      </c>
      <c r="D284" s="6" t="s">
        <v>1040</v>
      </c>
      <c r="E284" s="6" t="s">
        <v>1035</v>
      </c>
      <c r="F284" s="6" t="s">
        <v>21</v>
      </c>
      <c r="G284" s="9">
        <v>167943210</v>
      </c>
      <c r="H284" s="6" t="s">
        <v>1041</v>
      </c>
      <c r="I284" s="5" t="s">
        <v>1042</v>
      </c>
      <c r="J284" s="20" t="s">
        <v>1043</v>
      </c>
      <c r="K284" s="35" t="s">
        <v>21</v>
      </c>
      <c r="L284" s="35" t="s">
        <v>2231</v>
      </c>
      <c r="M284" s="35" t="s">
        <v>2195</v>
      </c>
      <c r="N284" s="35" t="s">
        <v>2196</v>
      </c>
      <c r="O284" s="35" t="s">
        <v>1035</v>
      </c>
    </row>
    <row r="285" spans="1:15" ht="90" x14ac:dyDescent="0.25">
      <c r="A285" s="4">
        <f t="shared" si="5"/>
        <v>278</v>
      </c>
      <c r="B285" s="6" t="s">
        <v>1044</v>
      </c>
      <c r="C285" s="7">
        <v>44319</v>
      </c>
      <c r="D285" s="6" t="s">
        <v>1045</v>
      </c>
      <c r="E285" s="6" t="s">
        <v>1035</v>
      </c>
      <c r="F285" s="6" t="s">
        <v>1046</v>
      </c>
      <c r="G285" s="9">
        <v>797385897.90999997</v>
      </c>
      <c r="H285" s="6" t="s">
        <v>1047</v>
      </c>
      <c r="I285" s="5" t="s">
        <v>1048</v>
      </c>
      <c r="J285" s="20" t="s">
        <v>1049</v>
      </c>
      <c r="K285" s="35" t="s">
        <v>1046</v>
      </c>
      <c r="L285" s="35" t="s">
        <v>2232</v>
      </c>
      <c r="M285" s="35" t="s">
        <v>2195</v>
      </c>
      <c r="N285" s="35" t="s">
        <v>2196</v>
      </c>
      <c r="O285" s="35" t="s">
        <v>1035</v>
      </c>
    </row>
    <row r="286" spans="1:15" ht="120" hidden="1" x14ac:dyDescent="0.25">
      <c r="A286" s="4">
        <f t="shared" si="5"/>
        <v>279</v>
      </c>
      <c r="B286" s="6" t="s">
        <v>1050</v>
      </c>
      <c r="C286" s="7">
        <v>44369</v>
      </c>
      <c r="D286" s="6" t="s">
        <v>1051</v>
      </c>
      <c r="E286" s="6" t="s">
        <v>1035</v>
      </c>
      <c r="F286" s="6" t="s">
        <v>1052</v>
      </c>
      <c r="G286" s="9">
        <v>181494062.78999999</v>
      </c>
      <c r="H286" s="6" t="s">
        <v>1053</v>
      </c>
      <c r="I286" s="5" t="s">
        <v>15</v>
      </c>
      <c r="J286" s="20" t="s">
        <v>15</v>
      </c>
      <c r="K286" s="35" t="s">
        <v>1052</v>
      </c>
      <c r="L286" s="35" t="s">
        <v>2233</v>
      </c>
      <c r="M286" s="35" t="s">
        <v>649</v>
      </c>
      <c r="N286" s="35" t="s">
        <v>650</v>
      </c>
      <c r="O286" s="35" t="s">
        <v>559</v>
      </c>
    </row>
    <row r="287" spans="1:15" ht="75" hidden="1" x14ac:dyDescent="0.25">
      <c r="A287" s="4">
        <f t="shared" si="5"/>
        <v>280</v>
      </c>
      <c r="B287" s="6" t="s">
        <v>1054</v>
      </c>
      <c r="C287" s="7">
        <v>44448</v>
      </c>
      <c r="D287" s="6" t="s">
        <v>1055</v>
      </c>
      <c r="E287" s="6" t="s">
        <v>1035</v>
      </c>
      <c r="F287" s="6" t="s">
        <v>1056</v>
      </c>
      <c r="G287" s="9">
        <v>294275970.22000003</v>
      </c>
      <c r="H287" s="6" t="s">
        <v>1057</v>
      </c>
      <c r="I287" s="5" t="s">
        <v>15</v>
      </c>
      <c r="J287" s="20" t="s">
        <v>15</v>
      </c>
      <c r="K287" s="35" t="s">
        <v>1056</v>
      </c>
      <c r="L287" s="35" t="s">
        <v>2234</v>
      </c>
      <c r="M287" s="35" t="s">
        <v>557</v>
      </c>
      <c r="N287" s="35" t="s">
        <v>558</v>
      </c>
      <c r="O287" s="35" t="s">
        <v>559</v>
      </c>
    </row>
    <row r="288" spans="1:15" ht="90" hidden="1" x14ac:dyDescent="0.25">
      <c r="A288" s="4">
        <f t="shared" si="5"/>
        <v>281</v>
      </c>
      <c r="B288" s="6" t="s">
        <v>1058</v>
      </c>
      <c r="C288" s="7">
        <v>43948</v>
      </c>
      <c r="D288" s="6" t="s">
        <v>14</v>
      </c>
      <c r="E288" s="6" t="s">
        <v>1035</v>
      </c>
      <c r="F288" s="6" t="s">
        <v>123</v>
      </c>
      <c r="G288" s="9">
        <v>582034960</v>
      </c>
      <c r="H288" s="6" t="s">
        <v>1059</v>
      </c>
      <c r="I288" s="5" t="s">
        <v>15</v>
      </c>
      <c r="J288" s="20" t="s">
        <v>15</v>
      </c>
      <c r="K288" s="35" t="s">
        <v>123</v>
      </c>
      <c r="L288" s="35" t="s">
        <v>600</v>
      </c>
      <c r="M288" s="35" t="s">
        <v>601</v>
      </c>
      <c r="N288" s="35" t="s">
        <v>602</v>
      </c>
      <c r="O288" s="35" t="s">
        <v>559</v>
      </c>
    </row>
    <row r="289" spans="1:15" ht="120" hidden="1" x14ac:dyDescent="0.25">
      <c r="A289" s="4">
        <f t="shared" si="5"/>
        <v>282</v>
      </c>
      <c r="B289" s="6" t="s">
        <v>1060</v>
      </c>
      <c r="C289" s="7">
        <v>44159</v>
      </c>
      <c r="D289" s="6" t="s">
        <v>1061</v>
      </c>
      <c r="E289" s="6" t="s">
        <v>1035</v>
      </c>
      <c r="F289" s="6" t="s">
        <v>1062</v>
      </c>
      <c r="G289" s="9">
        <v>416994700</v>
      </c>
      <c r="H289" s="6" t="s">
        <v>1063</v>
      </c>
      <c r="I289" s="5" t="s">
        <v>15</v>
      </c>
      <c r="J289" s="20" t="s">
        <v>15</v>
      </c>
      <c r="K289" s="35" t="s">
        <v>1062</v>
      </c>
      <c r="L289" s="35" t="s">
        <v>2235</v>
      </c>
      <c r="M289" s="35" t="s">
        <v>2236</v>
      </c>
      <c r="N289" s="35" t="s">
        <v>2237</v>
      </c>
      <c r="O289" s="35" t="s">
        <v>559</v>
      </c>
    </row>
    <row r="290" spans="1:15" ht="75" hidden="1" x14ac:dyDescent="0.25">
      <c r="A290" s="4">
        <f t="shared" si="5"/>
        <v>283</v>
      </c>
      <c r="B290" s="6" t="s">
        <v>1064</v>
      </c>
      <c r="C290" s="7">
        <v>44385</v>
      </c>
      <c r="D290" s="6" t="s">
        <v>1065</v>
      </c>
      <c r="E290" s="6" t="s">
        <v>1035</v>
      </c>
      <c r="F290" s="6" t="s">
        <v>498</v>
      </c>
      <c r="G290" s="9">
        <v>215283981.44999999</v>
      </c>
      <c r="H290" s="6" t="s">
        <v>1066</v>
      </c>
      <c r="I290" s="5" t="s">
        <v>15</v>
      </c>
      <c r="J290" s="20" t="s">
        <v>15</v>
      </c>
      <c r="K290" s="35" t="s">
        <v>498</v>
      </c>
      <c r="L290" s="35" t="s">
        <v>686</v>
      </c>
      <c r="M290" s="35" t="s">
        <v>687</v>
      </c>
      <c r="N290" s="35" t="s">
        <v>688</v>
      </c>
      <c r="O290" s="35" t="s">
        <v>559</v>
      </c>
    </row>
    <row r="291" spans="1:15" ht="105" hidden="1" x14ac:dyDescent="0.25">
      <c r="A291" s="4">
        <f t="shared" si="5"/>
        <v>284</v>
      </c>
      <c r="B291" s="6" t="s">
        <v>1067</v>
      </c>
      <c r="C291" s="7">
        <v>44650</v>
      </c>
      <c r="D291" s="6" t="s">
        <v>1040</v>
      </c>
      <c r="E291" s="6" t="s">
        <v>1035</v>
      </c>
      <c r="F291" s="6" t="s">
        <v>1068</v>
      </c>
      <c r="G291" s="9">
        <v>163996054.72</v>
      </c>
      <c r="H291" s="6" t="s">
        <v>1069</v>
      </c>
      <c r="I291" s="5" t="s">
        <v>15</v>
      </c>
      <c r="J291" s="20" t="s">
        <v>15</v>
      </c>
      <c r="K291" s="35" t="s">
        <v>1068</v>
      </c>
      <c r="L291" s="35" t="s">
        <v>2238</v>
      </c>
      <c r="M291" s="35" t="s">
        <v>557</v>
      </c>
      <c r="N291" s="35" t="s">
        <v>558</v>
      </c>
      <c r="O291" s="35" t="s">
        <v>559</v>
      </c>
    </row>
    <row r="292" spans="1:15" ht="90" x14ac:dyDescent="0.25">
      <c r="A292" s="4">
        <f t="shared" si="5"/>
        <v>285</v>
      </c>
      <c r="B292" s="6" t="s">
        <v>1070</v>
      </c>
      <c r="C292" s="7">
        <v>44138</v>
      </c>
      <c r="D292" s="6" t="s">
        <v>14</v>
      </c>
      <c r="E292" s="6" t="s">
        <v>1035</v>
      </c>
      <c r="F292" s="6" t="s">
        <v>1071</v>
      </c>
      <c r="G292" s="9">
        <v>148941831.62</v>
      </c>
      <c r="H292" s="6" t="s">
        <v>42</v>
      </c>
      <c r="I292" s="5" t="s">
        <v>15</v>
      </c>
      <c r="J292" s="20" t="s">
        <v>15</v>
      </c>
      <c r="K292" s="35" t="s">
        <v>1071</v>
      </c>
      <c r="L292" s="35" t="s">
        <v>2239</v>
      </c>
      <c r="M292" s="35" t="s">
        <v>2195</v>
      </c>
      <c r="N292" s="35" t="s">
        <v>2196</v>
      </c>
      <c r="O292" s="35" t="s">
        <v>1035</v>
      </c>
    </row>
    <row r="293" spans="1:15" ht="120" hidden="1" x14ac:dyDescent="0.25">
      <c r="A293" s="4">
        <f t="shared" si="5"/>
        <v>286</v>
      </c>
      <c r="B293" s="6" t="s">
        <v>1072</v>
      </c>
      <c r="C293" s="7">
        <v>44298</v>
      </c>
      <c r="D293" s="6" t="s">
        <v>1073</v>
      </c>
      <c r="E293" s="6" t="s">
        <v>1035</v>
      </c>
      <c r="F293" s="6" t="s">
        <v>1068</v>
      </c>
      <c r="G293" s="9">
        <v>148090000</v>
      </c>
      <c r="H293" s="6" t="s">
        <v>1074</v>
      </c>
      <c r="I293" s="5" t="s">
        <v>15</v>
      </c>
      <c r="J293" s="20" t="s">
        <v>15</v>
      </c>
      <c r="K293" s="35" t="s">
        <v>1068</v>
      </c>
      <c r="L293" s="35" t="s">
        <v>2238</v>
      </c>
      <c r="M293" s="35" t="s">
        <v>557</v>
      </c>
      <c r="N293" s="35" t="s">
        <v>558</v>
      </c>
      <c r="O293" s="35" t="s">
        <v>559</v>
      </c>
    </row>
    <row r="294" spans="1:15" ht="120" x14ac:dyDescent="0.25">
      <c r="A294" s="4">
        <f t="shared" si="5"/>
        <v>287</v>
      </c>
      <c r="B294" s="6" t="s">
        <v>1075</v>
      </c>
      <c r="C294" s="7">
        <v>44119</v>
      </c>
      <c r="D294" s="6" t="s">
        <v>1076</v>
      </c>
      <c r="E294" s="6" t="s">
        <v>1035</v>
      </c>
      <c r="F294" s="6" t="s">
        <v>1077</v>
      </c>
      <c r="G294" s="9">
        <v>148000000</v>
      </c>
      <c r="H294" s="6" t="s">
        <v>1078</v>
      </c>
      <c r="I294" s="5" t="s">
        <v>15</v>
      </c>
      <c r="J294" s="20" t="s">
        <v>15</v>
      </c>
      <c r="K294" s="35" t="s">
        <v>1077</v>
      </c>
      <c r="L294" s="35" t="s">
        <v>2240</v>
      </c>
      <c r="M294" s="35" t="s">
        <v>2195</v>
      </c>
      <c r="N294" s="35" t="s">
        <v>2196</v>
      </c>
      <c r="O294" s="35" t="s">
        <v>1035</v>
      </c>
    </row>
    <row r="295" spans="1:15" ht="60" hidden="1" x14ac:dyDescent="0.25">
      <c r="A295" s="4">
        <f t="shared" si="5"/>
        <v>288</v>
      </c>
      <c r="B295" s="6" t="s">
        <v>1079</v>
      </c>
      <c r="C295" s="7">
        <v>44105</v>
      </c>
      <c r="D295" s="6" t="s">
        <v>1080</v>
      </c>
      <c r="E295" s="6" t="s">
        <v>1035</v>
      </c>
      <c r="F295" s="6" t="s">
        <v>1081</v>
      </c>
      <c r="G295" s="9">
        <v>142697324.78999999</v>
      </c>
      <c r="H295" s="6" t="s">
        <v>1082</v>
      </c>
      <c r="I295" s="5" t="s">
        <v>15</v>
      </c>
      <c r="J295" s="20" t="s">
        <v>15</v>
      </c>
      <c r="K295" s="35" t="s">
        <v>1081</v>
      </c>
      <c r="L295" s="35" t="s">
        <v>2241</v>
      </c>
      <c r="M295" s="35" t="s">
        <v>583</v>
      </c>
      <c r="N295" s="35" t="s">
        <v>584</v>
      </c>
      <c r="O295" s="35" t="s">
        <v>559</v>
      </c>
    </row>
    <row r="296" spans="1:15" ht="90" x14ac:dyDescent="0.25">
      <c r="A296" s="4">
        <f t="shared" si="5"/>
        <v>289</v>
      </c>
      <c r="B296" s="6" t="s">
        <v>1083</v>
      </c>
      <c r="C296" s="7">
        <v>43983</v>
      </c>
      <c r="D296" s="6" t="s">
        <v>1084</v>
      </c>
      <c r="E296" s="6" t="s">
        <v>1035</v>
      </c>
      <c r="F296" s="6" t="s">
        <v>21</v>
      </c>
      <c r="G296" s="9">
        <v>140232782.21000001</v>
      </c>
      <c r="H296" s="6" t="s">
        <v>1085</v>
      </c>
      <c r="I296" s="5" t="s">
        <v>15</v>
      </c>
      <c r="J296" s="20" t="s">
        <v>15</v>
      </c>
      <c r="K296" s="35" t="s">
        <v>21</v>
      </c>
      <c r="L296" s="35" t="s">
        <v>2231</v>
      </c>
      <c r="M296" s="35" t="s">
        <v>2195</v>
      </c>
      <c r="N296" s="35" t="s">
        <v>2196</v>
      </c>
      <c r="O296" s="35" t="s">
        <v>1035</v>
      </c>
    </row>
    <row r="297" spans="1:15" ht="105" x14ac:dyDescent="0.25">
      <c r="A297" s="4">
        <f t="shared" si="5"/>
        <v>290</v>
      </c>
      <c r="B297" s="6" t="s">
        <v>1086</v>
      </c>
      <c r="C297" s="7">
        <v>44503</v>
      </c>
      <c r="D297" s="6" t="s">
        <v>1040</v>
      </c>
      <c r="E297" s="6" t="s">
        <v>1035</v>
      </c>
      <c r="F297" s="6" t="s">
        <v>21</v>
      </c>
      <c r="G297" s="9">
        <v>136425815.15000001</v>
      </c>
      <c r="H297" s="6" t="s">
        <v>1087</v>
      </c>
      <c r="I297" s="5" t="s">
        <v>15</v>
      </c>
      <c r="J297" s="20" t="s">
        <v>15</v>
      </c>
      <c r="K297" s="35" t="s">
        <v>21</v>
      </c>
      <c r="L297" s="35" t="s">
        <v>2231</v>
      </c>
      <c r="M297" s="35" t="s">
        <v>2195</v>
      </c>
      <c r="N297" s="35" t="s">
        <v>2196</v>
      </c>
      <c r="O297" s="35" t="s">
        <v>1035</v>
      </c>
    </row>
    <row r="298" spans="1:15" ht="105" x14ac:dyDescent="0.25">
      <c r="A298" s="4">
        <f t="shared" si="5"/>
        <v>291</v>
      </c>
      <c r="B298" s="6" t="s">
        <v>1088</v>
      </c>
      <c r="C298" s="7">
        <v>44389</v>
      </c>
      <c r="D298" s="6" t="s">
        <v>1089</v>
      </c>
      <c r="E298" s="6" t="s">
        <v>1035</v>
      </c>
      <c r="F298" s="6" t="s">
        <v>1090</v>
      </c>
      <c r="G298" s="9">
        <v>127574114.31</v>
      </c>
      <c r="H298" s="6" t="s">
        <v>1091</v>
      </c>
      <c r="I298" s="5" t="s">
        <v>15</v>
      </c>
      <c r="J298" s="20" t="s">
        <v>15</v>
      </c>
      <c r="K298" s="35" t="s">
        <v>1090</v>
      </c>
      <c r="L298" s="35" t="s">
        <v>2242</v>
      </c>
      <c r="M298" s="35" t="s">
        <v>2195</v>
      </c>
      <c r="N298" s="35" t="s">
        <v>2196</v>
      </c>
      <c r="O298" s="35" t="s">
        <v>1035</v>
      </c>
    </row>
    <row r="299" spans="1:15" ht="75" x14ac:dyDescent="0.25">
      <c r="A299" s="4">
        <f t="shared" si="5"/>
        <v>292</v>
      </c>
      <c r="B299" s="6" t="s">
        <v>1092</v>
      </c>
      <c r="C299" s="7">
        <v>44459</v>
      </c>
      <c r="D299" s="6" t="s">
        <v>1076</v>
      </c>
      <c r="E299" s="6" t="s">
        <v>1035</v>
      </c>
      <c r="F299" s="6" t="s">
        <v>1077</v>
      </c>
      <c r="G299" s="9">
        <v>125805740</v>
      </c>
      <c r="H299" s="6" t="s">
        <v>1093</v>
      </c>
      <c r="I299" s="5" t="s">
        <v>15</v>
      </c>
      <c r="J299" s="20" t="s">
        <v>15</v>
      </c>
      <c r="K299" s="35" t="s">
        <v>1077</v>
      </c>
      <c r="L299" s="35" t="s">
        <v>2240</v>
      </c>
      <c r="M299" s="35" t="s">
        <v>2195</v>
      </c>
      <c r="N299" s="35" t="s">
        <v>2196</v>
      </c>
      <c r="O299" s="35" t="s">
        <v>1035</v>
      </c>
    </row>
    <row r="300" spans="1:15" ht="150" x14ac:dyDescent="0.25">
      <c r="A300" s="4">
        <f t="shared" si="5"/>
        <v>293</v>
      </c>
      <c r="B300" s="6" t="s">
        <v>1094</v>
      </c>
      <c r="C300" s="7">
        <v>44298</v>
      </c>
      <c r="D300" s="6" t="s">
        <v>1095</v>
      </c>
      <c r="E300" s="6" t="s">
        <v>1096</v>
      </c>
      <c r="F300" s="6" t="s">
        <v>366</v>
      </c>
      <c r="G300" s="9">
        <v>412909586.39999998</v>
      </c>
      <c r="H300" s="6" t="s">
        <v>1097</v>
      </c>
      <c r="I300" s="5" t="s">
        <v>1098</v>
      </c>
      <c r="J300" s="20" t="s">
        <v>2394</v>
      </c>
      <c r="K300" s="35" t="s">
        <v>366</v>
      </c>
      <c r="L300" s="35" t="s">
        <v>664</v>
      </c>
      <c r="M300" s="35" t="s">
        <v>654</v>
      </c>
      <c r="N300" s="35" t="s">
        <v>655</v>
      </c>
      <c r="O300" s="35" t="s">
        <v>326</v>
      </c>
    </row>
    <row r="301" spans="1:15" ht="105" x14ac:dyDescent="0.25">
      <c r="A301" s="4">
        <f t="shared" si="5"/>
        <v>294</v>
      </c>
      <c r="B301" s="6" t="s">
        <v>1099</v>
      </c>
      <c r="C301" s="7">
        <v>44473</v>
      </c>
      <c r="D301" s="6" t="s">
        <v>1100</v>
      </c>
      <c r="E301" s="6" t="s">
        <v>1096</v>
      </c>
      <c r="F301" s="6" t="s">
        <v>1101</v>
      </c>
      <c r="G301" s="9">
        <v>100870814</v>
      </c>
      <c r="H301" s="6" t="s">
        <v>1102</v>
      </c>
      <c r="I301" s="5" t="s">
        <v>15</v>
      </c>
      <c r="J301" s="20" t="s">
        <v>15</v>
      </c>
      <c r="K301" s="35" t="s">
        <v>1101</v>
      </c>
      <c r="L301" s="35" t="s">
        <v>2243</v>
      </c>
      <c r="M301" s="35" t="s">
        <v>2244</v>
      </c>
      <c r="N301" s="35" t="s">
        <v>2245</v>
      </c>
      <c r="O301" s="35" t="s">
        <v>1096</v>
      </c>
    </row>
    <row r="302" spans="1:15" ht="60" x14ac:dyDescent="0.25">
      <c r="A302" s="4">
        <f t="shared" si="5"/>
        <v>295</v>
      </c>
      <c r="B302" s="6" t="s">
        <v>1103</v>
      </c>
      <c r="C302" s="7">
        <v>44408</v>
      </c>
      <c r="D302" s="6" t="s">
        <v>1105</v>
      </c>
      <c r="E302" s="6" t="s">
        <v>1096</v>
      </c>
      <c r="F302" s="6" t="s">
        <v>1107</v>
      </c>
      <c r="G302" s="9">
        <v>155979975.41999999</v>
      </c>
      <c r="H302" s="6" t="s">
        <v>1108</v>
      </c>
      <c r="I302" s="5" t="s">
        <v>15</v>
      </c>
      <c r="J302" s="20" t="s">
        <v>15</v>
      </c>
      <c r="K302" s="35" t="s">
        <v>1107</v>
      </c>
      <c r="L302" s="35" t="s">
        <v>2246</v>
      </c>
      <c r="M302" s="35" t="s">
        <v>2244</v>
      </c>
      <c r="N302" s="35" t="s">
        <v>2245</v>
      </c>
      <c r="O302" s="35" t="s">
        <v>1096</v>
      </c>
    </row>
    <row r="303" spans="1:15" ht="75" x14ac:dyDescent="0.25">
      <c r="A303" s="4">
        <f t="shared" si="5"/>
        <v>296</v>
      </c>
      <c r="B303" s="6" t="s">
        <v>1104</v>
      </c>
      <c r="C303" s="7">
        <v>44064</v>
      </c>
      <c r="D303" s="6" t="s">
        <v>1106</v>
      </c>
      <c r="E303" s="6" t="s">
        <v>1096</v>
      </c>
      <c r="F303" s="6" t="s">
        <v>237</v>
      </c>
      <c r="G303" s="9">
        <v>207091516.59999999</v>
      </c>
      <c r="H303" s="6" t="s">
        <v>1109</v>
      </c>
      <c r="I303" s="5" t="s">
        <v>1110</v>
      </c>
      <c r="J303" s="20" t="s">
        <v>1111</v>
      </c>
      <c r="K303" s="35" t="s">
        <v>237</v>
      </c>
      <c r="L303" s="35" t="s">
        <v>2247</v>
      </c>
      <c r="M303" s="35" t="s">
        <v>2244</v>
      </c>
      <c r="N303" s="35" t="s">
        <v>2245</v>
      </c>
      <c r="O303" s="35" t="s">
        <v>1096</v>
      </c>
    </row>
    <row r="304" spans="1:15" ht="45" x14ac:dyDescent="0.25">
      <c r="A304" s="4">
        <f t="shared" si="5"/>
        <v>297</v>
      </c>
      <c r="B304" s="6" t="s">
        <v>1112</v>
      </c>
      <c r="C304" s="7">
        <v>44645</v>
      </c>
      <c r="D304" s="6" t="s">
        <v>1113</v>
      </c>
      <c r="E304" s="6" t="s">
        <v>1096</v>
      </c>
      <c r="F304" s="6" t="s">
        <v>1114</v>
      </c>
      <c r="G304" s="9" t="s">
        <v>1115</v>
      </c>
      <c r="H304" s="6" t="s">
        <v>1116</v>
      </c>
      <c r="I304" s="5" t="s">
        <v>15</v>
      </c>
      <c r="J304" s="20" t="s">
        <v>15</v>
      </c>
      <c r="K304" s="35" t="s">
        <v>1114</v>
      </c>
      <c r="L304" s="35" t="s">
        <v>2248</v>
      </c>
      <c r="M304" s="35" t="s">
        <v>2244</v>
      </c>
      <c r="N304" s="35" t="s">
        <v>2245</v>
      </c>
      <c r="O304" s="35" t="s">
        <v>1096</v>
      </c>
    </row>
    <row r="305" spans="1:15" ht="75" x14ac:dyDescent="0.25">
      <c r="A305" s="4">
        <f t="shared" si="5"/>
        <v>298</v>
      </c>
      <c r="B305" s="6" t="s">
        <v>1117</v>
      </c>
      <c r="C305" s="7">
        <v>44168</v>
      </c>
      <c r="D305" s="6" t="s">
        <v>1106</v>
      </c>
      <c r="E305" s="6" t="s">
        <v>1096</v>
      </c>
      <c r="F305" s="6" t="s">
        <v>372</v>
      </c>
      <c r="G305" s="9">
        <v>690571738</v>
      </c>
      <c r="H305" s="6" t="s">
        <v>1118</v>
      </c>
      <c r="I305" s="5" t="s">
        <v>15</v>
      </c>
      <c r="J305" s="20" t="s">
        <v>15</v>
      </c>
      <c r="K305" s="35" t="s">
        <v>372</v>
      </c>
      <c r="L305" s="35" t="s">
        <v>666</v>
      </c>
      <c r="M305" s="35" t="s">
        <v>623</v>
      </c>
      <c r="N305" s="35" t="s">
        <v>624</v>
      </c>
      <c r="O305" s="35" t="s">
        <v>594</v>
      </c>
    </row>
    <row r="306" spans="1:15" ht="45" hidden="1" x14ac:dyDescent="0.25">
      <c r="A306" s="4">
        <f t="shared" si="5"/>
        <v>299</v>
      </c>
      <c r="B306" s="6" t="s">
        <v>1119</v>
      </c>
      <c r="C306" s="7">
        <v>43829</v>
      </c>
      <c r="D306" s="6" t="s">
        <v>1120</v>
      </c>
      <c r="E306" s="6" t="s">
        <v>1096</v>
      </c>
      <c r="F306" s="6" t="s">
        <v>247</v>
      </c>
      <c r="G306" s="9">
        <v>649718906.63999999</v>
      </c>
      <c r="H306" s="6" t="s">
        <v>1153</v>
      </c>
      <c r="I306" s="5" t="s">
        <v>15</v>
      </c>
      <c r="J306" s="20" t="s">
        <v>15</v>
      </c>
      <c r="K306" s="35" t="s">
        <v>247</v>
      </c>
      <c r="L306" s="35" t="s">
        <v>631</v>
      </c>
      <c r="M306" s="35" t="s">
        <v>632</v>
      </c>
      <c r="N306" s="35" t="s">
        <v>633</v>
      </c>
      <c r="O306" s="35" t="s">
        <v>559</v>
      </c>
    </row>
    <row r="307" spans="1:15" ht="60" hidden="1" x14ac:dyDescent="0.25">
      <c r="A307" s="4">
        <f t="shared" si="5"/>
        <v>300</v>
      </c>
      <c r="B307" s="6" t="s">
        <v>1121</v>
      </c>
      <c r="C307" s="7">
        <v>43971</v>
      </c>
      <c r="D307" s="6" t="s">
        <v>1122</v>
      </c>
      <c r="E307" s="6" t="s">
        <v>1096</v>
      </c>
      <c r="F307" s="6" t="s">
        <v>1123</v>
      </c>
      <c r="G307" s="9">
        <v>328035427.75999999</v>
      </c>
      <c r="H307" s="6" t="s">
        <v>1124</v>
      </c>
      <c r="I307" s="5" t="s">
        <v>1125</v>
      </c>
      <c r="J307" s="20" t="s">
        <v>492</v>
      </c>
      <c r="K307" s="35" t="s">
        <v>1123</v>
      </c>
      <c r="L307" s="35" t="s">
        <v>2249</v>
      </c>
      <c r="M307" s="35" t="s">
        <v>687</v>
      </c>
      <c r="N307" s="35" t="s">
        <v>688</v>
      </c>
      <c r="O307" s="35" t="s">
        <v>559</v>
      </c>
    </row>
    <row r="308" spans="1:15" ht="90" x14ac:dyDescent="0.25">
      <c r="A308" s="4">
        <f t="shared" si="5"/>
        <v>301</v>
      </c>
      <c r="B308" s="6" t="s">
        <v>1126</v>
      </c>
      <c r="C308" s="7">
        <v>43969</v>
      </c>
      <c r="D308" s="6" t="s">
        <v>1127</v>
      </c>
      <c r="E308" s="6" t="s">
        <v>1096</v>
      </c>
      <c r="F308" s="6" t="s">
        <v>1128</v>
      </c>
      <c r="G308" s="9">
        <v>311325887.49000001</v>
      </c>
      <c r="H308" s="6" t="s">
        <v>1129</v>
      </c>
      <c r="I308" s="5" t="s">
        <v>15</v>
      </c>
      <c r="J308" s="20" t="s">
        <v>15</v>
      </c>
      <c r="K308" s="35" t="s">
        <v>1128</v>
      </c>
      <c r="L308" s="35" t="s">
        <v>2250</v>
      </c>
      <c r="M308" s="35" t="s">
        <v>2244</v>
      </c>
      <c r="N308" s="35" t="s">
        <v>2245</v>
      </c>
      <c r="O308" s="35" t="s">
        <v>1096</v>
      </c>
    </row>
    <row r="309" spans="1:15" ht="120" x14ac:dyDescent="0.25">
      <c r="A309" s="4">
        <f t="shared" si="5"/>
        <v>302</v>
      </c>
      <c r="B309" s="6" t="s">
        <v>1130</v>
      </c>
      <c r="C309" s="7">
        <v>44530</v>
      </c>
      <c r="D309" s="6" t="s">
        <v>1131</v>
      </c>
      <c r="E309" s="6" t="s">
        <v>1096</v>
      </c>
      <c r="F309" s="6" t="s">
        <v>1132</v>
      </c>
      <c r="G309" s="9">
        <v>305764771</v>
      </c>
      <c r="H309" s="6" t="s">
        <v>1133</v>
      </c>
      <c r="I309" s="5" t="s">
        <v>15</v>
      </c>
      <c r="J309" s="20" t="s">
        <v>15</v>
      </c>
      <c r="K309" s="35" t="s">
        <v>1132</v>
      </c>
      <c r="L309" s="35" t="s">
        <v>2251</v>
      </c>
      <c r="M309" s="35" t="s">
        <v>2244</v>
      </c>
      <c r="N309" s="35" t="s">
        <v>2245</v>
      </c>
      <c r="O309" s="35" t="s">
        <v>1096</v>
      </c>
    </row>
    <row r="310" spans="1:15" ht="105" x14ac:dyDescent="0.25">
      <c r="A310" s="4">
        <f t="shared" si="5"/>
        <v>303</v>
      </c>
      <c r="B310" s="6" t="s">
        <v>1134</v>
      </c>
      <c r="C310" s="7">
        <v>44386</v>
      </c>
      <c r="D310" s="6" t="s">
        <v>1106</v>
      </c>
      <c r="E310" s="6" t="s">
        <v>1096</v>
      </c>
      <c r="F310" s="6" t="s">
        <v>1128</v>
      </c>
      <c r="G310" s="9">
        <v>254292936.21000001</v>
      </c>
      <c r="H310" s="6" t="s">
        <v>1135</v>
      </c>
      <c r="I310" s="5" t="s">
        <v>15</v>
      </c>
      <c r="J310" s="20" t="s">
        <v>15</v>
      </c>
      <c r="K310" s="35" t="s">
        <v>1128</v>
      </c>
      <c r="L310" s="35" t="s">
        <v>2250</v>
      </c>
      <c r="M310" s="35" t="s">
        <v>2244</v>
      </c>
      <c r="N310" s="35" t="s">
        <v>2245</v>
      </c>
      <c r="O310" s="35" t="s">
        <v>1096</v>
      </c>
    </row>
    <row r="311" spans="1:15" ht="60" hidden="1" x14ac:dyDescent="0.25">
      <c r="A311" s="4">
        <f t="shared" si="5"/>
        <v>304</v>
      </c>
      <c r="B311" s="6" t="s">
        <v>1136</v>
      </c>
      <c r="C311" s="7">
        <v>43641</v>
      </c>
      <c r="D311" s="6" t="s">
        <v>1137</v>
      </c>
      <c r="E311" s="6" t="s">
        <v>1096</v>
      </c>
      <c r="F311" s="6" t="s">
        <v>1123</v>
      </c>
      <c r="G311" s="9">
        <v>209802985.21000001</v>
      </c>
      <c r="H311" s="6" t="s">
        <v>1154</v>
      </c>
      <c r="I311" s="5" t="s">
        <v>15</v>
      </c>
      <c r="J311" s="20" t="s">
        <v>15</v>
      </c>
      <c r="K311" s="35" t="s">
        <v>1123</v>
      </c>
      <c r="L311" s="35" t="s">
        <v>2249</v>
      </c>
      <c r="M311" s="35" t="s">
        <v>687</v>
      </c>
      <c r="N311" s="35" t="s">
        <v>688</v>
      </c>
      <c r="O311" s="35" t="s">
        <v>559</v>
      </c>
    </row>
    <row r="312" spans="1:15" ht="60" hidden="1" x14ac:dyDescent="0.25">
      <c r="A312" s="4">
        <f t="shared" si="5"/>
        <v>305</v>
      </c>
      <c r="B312" s="6" t="s">
        <v>1138</v>
      </c>
      <c r="C312" s="7">
        <v>43627</v>
      </c>
      <c r="D312" s="6" t="s">
        <v>1100</v>
      </c>
      <c r="E312" s="6" t="s">
        <v>1096</v>
      </c>
      <c r="F312" s="6" t="s">
        <v>1123</v>
      </c>
      <c r="G312" s="9">
        <v>175203411.84</v>
      </c>
      <c r="H312" s="6" t="s">
        <v>1139</v>
      </c>
      <c r="I312" s="5" t="s">
        <v>15</v>
      </c>
      <c r="J312" s="20" t="s">
        <v>15</v>
      </c>
      <c r="K312" s="35" t="s">
        <v>1123</v>
      </c>
      <c r="L312" s="35" t="s">
        <v>2249</v>
      </c>
      <c r="M312" s="35" t="s">
        <v>687</v>
      </c>
      <c r="N312" s="35" t="s">
        <v>688</v>
      </c>
      <c r="O312" s="35" t="s">
        <v>559</v>
      </c>
    </row>
    <row r="313" spans="1:15" ht="45" x14ac:dyDescent="0.25">
      <c r="A313" s="4">
        <f t="shared" si="5"/>
        <v>306</v>
      </c>
      <c r="B313" s="6" t="s">
        <v>1140</v>
      </c>
      <c r="C313" s="7">
        <v>43964</v>
      </c>
      <c r="D313" s="6" t="s">
        <v>1141</v>
      </c>
      <c r="E313" s="6" t="s">
        <v>1096</v>
      </c>
      <c r="F313" s="6" t="s">
        <v>1142</v>
      </c>
      <c r="G313" s="9">
        <v>157834555.91999999</v>
      </c>
      <c r="H313" s="6" t="s">
        <v>1143</v>
      </c>
      <c r="I313" s="5" t="s">
        <v>15</v>
      </c>
      <c r="J313" s="20" t="s">
        <v>15</v>
      </c>
      <c r="K313" s="35" t="s">
        <v>1142</v>
      </c>
      <c r="L313" s="35" t="s">
        <v>2252</v>
      </c>
      <c r="M313" s="35" t="s">
        <v>2244</v>
      </c>
      <c r="N313" s="35" t="s">
        <v>2245</v>
      </c>
      <c r="O313" s="35" t="s">
        <v>1096</v>
      </c>
    </row>
    <row r="314" spans="1:15" ht="120" x14ac:dyDescent="0.25">
      <c r="A314" s="4">
        <f t="shared" si="5"/>
        <v>307</v>
      </c>
      <c r="B314" s="6" t="s">
        <v>1144</v>
      </c>
      <c r="C314" s="7">
        <v>44607</v>
      </c>
      <c r="D314" s="6" t="s">
        <v>1100</v>
      </c>
      <c r="E314" s="6" t="s">
        <v>1096</v>
      </c>
      <c r="F314" s="6" t="s">
        <v>1145</v>
      </c>
      <c r="G314" s="9">
        <v>132777000</v>
      </c>
      <c r="H314" s="6" t="s">
        <v>1155</v>
      </c>
      <c r="I314" s="5" t="s">
        <v>15</v>
      </c>
      <c r="J314" s="20" t="s">
        <v>15</v>
      </c>
      <c r="K314" s="35" t="s">
        <v>1145</v>
      </c>
      <c r="L314" s="35" t="s">
        <v>2253</v>
      </c>
      <c r="M314" s="35" t="s">
        <v>2244</v>
      </c>
      <c r="N314" s="35" t="s">
        <v>2245</v>
      </c>
      <c r="O314" s="35" t="s">
        <v>1096</v>
      </c>
    </row>
    <row r="315" spans="1:15" ht="90" x14ac:dyDescent="0.25">
      <c r="A315" s="4">
        <f t="shared" si="5"/>
        <v>308</v>
      </c>
      <c r="B315" s="6" t="s">
        <v>1146</v>
      </c>
      <c r="C315" s="7">
        <v>44529</v>
      </c>
      <c r="D315" s="6" t="s">
        <v>1131</v>
      </c>
      <c r="E315" s="6" t="s">
        <v>1096</v>
      </c>
      <c r="F315" s="6" t="s">
        <v>1147</v>
      </c>
      <c r="G315" s="9">
        <v>120962706</v>
      </c>
      <c r="H315" s="6" t="s">
        <v>1148</v>
      </c>
      <c r="I315" s="5" t="s">
        <v>15</v>
      </c>
      <c r="J315" s="20" t="s">
        <v>15</v>
      </c>
      <c r="K315" s="35" t="s">
        <v>1147</v>
      </c>
      <c r="L315" s="35" t="s">
        <v>2254</v>
      </c>
      <c r="M315" s="35" t="s">
        <v>2244</v>
      </c>
      <c r="N315" s="35" t="s">
        <v>2245</v>
      </c>
      <c r="O315" s="35" t="s">
        <v>1096</v>
      </c>
    </row>
    <row r="316" spans="1:15" ht="90" x14ac:dyDescent="0.25">
      <c r="A316" s="4">
        <f t="shared" si="5"/>
        <v>309</v>
      </c>
      <c r="B316" s="6" t="s">
        <v>1149</v>
      </c>
      <c r="C316" s="7">
        <v>44540</v>
      </c>
      <c r="D316" s="6" t="s">
        <v>1150</v>
      </c>
      <c r="E316" s="6" t="s">
        <v>1096</v>
      </c>
      <c r="F316" s="6" t="s">
        <v>1151</v>
      </c>
      <c r="G316" s="9">
        <v>106320767.54000001</v>
      </c>
      <c r="H316" s="6" t="s">
        <v>1152</v>
      </c>
      <c r="I316" s="5" t="s">
        <v>15</v>
      </c>
      <c r="J316" s="20" t="s">
        <v>15</v>
      </c>
      <c r="K316" s="35" t="s">
        <v>1151</v>
      </c>
      <c r="L316" s="35" t="s">
        <v>2255</v>
      </c>
      <c r="M316" s="35" t="s">
        <v>2244</v>
      </c>
      <c r="N316" s="35" t="s">
        <v>2245</v>
      </c>
      <c r="O316" s="35" t="s">
        <v>1096</v>
      </c>
    </row>
    <row r="317" spans="1:15" ht="90" x14ac:dyDescent="0.25">
      <c r="A317" s="4">
        <f t="shared" si="5"/>
        <v>310</v>
      </c>
      <c r="B317" s="6" t="s">
        <v>1169</v>
      </c>
      <c r="C317" s="7">
        <v>44343</v>
      </c>
      <c r="D317" s="6" t="s">
        <v>1170</v>
      </c>
      <c r="E317" s="6" t="s">
        <v>1168</v>
      </c>
      <c r="F317" s="6" t="s">
        <v>1171</v>
      </c>
      <c r="G317" s="9">
        <v>508519649</v>
      </c>
      <c r="H317" s="6" t="s">
        <v>23</v>
      </c>
      <c r="I317" s="5" t="s">
        <v>15</v>
      </c>
      <c r="J317" s="20" t="s">
        <v>15</v>
      </c>
      <c r="K317" s="35" t="s">
        <v>1171</v>
      </c>
      <c r="L317" s="35" t="s">
        <v>2256</v>
      </c>
      <c r="M317" s="35" t="s">
        <v>2257</v>
      </c>
      <c r="N317" s="35" t="s">
        <v>2258</v>
      </c>
      <c r="O317" s="35" t="s">
        <v>1168</v>
      </c>
    </row>
    <row r="318" spans="1:15" ht="90" hidden="1" x14ac:dyDescent="0.25">
      <c r="A318" s="4">
        <f t="shared" si="5"/>
        <v>311</v>
      </c>
      <c r="B318" s="6" t="s">
        <v>1172</v>
      </c>
      <c r="C318" s="7">
        <v>43808</v>
      </c>
      <c r="D318" s="6" t="s">
        <v>1173</v>
      </c>
      <c r="E318" s="6" t="s">
        <v>1168</v>
      </c>
      <c r="F318" s="6" t="s">
        <v>1174</v>
      </c>
      <c r="G318" s="9">
        <v>708350561</v>
      </c>
      <c r="H318" s="6" t="s">
        <v>1175</v>
      </c>
      <c r="I318" s="5" t="s">
        <v>15</v>
      </c>
      <c r="J318" s="20" t="s">
        <v>15</v>
      </c>
      <c r="K318" s="35" t="s">
        <v>1174</v>
      </c>
      <c r="L318" s="35" t="s">
        <v>2259</v>
      </c>
      <c r="M318" s="35" t="s">
        <v>566</v>
      </c>
      <c r="N318" s="35" t="s">
        <v>567</v>
      </c>
      <c r="O318" s="35" t="s">
        <v>559</v>
      </c>
    </row>
    <row r="319" spans="1:15" ht="90" x14ac:dyDescent="0.25">
      <c r="A319" s="4">
        <f t="shared" si="5"/>
        <v>312</v>
      </c>
      <c r="B319" s="6" t="s">
        <v>1176</v>
      </c>
      <c r="C319" s="7">
        <v>43763</v>
      </c>
      <c r="D319" s="6" t="s">
        <v>1177</v>
      </c>
      <c r="E319" s="6" t="s">
        <v>1168</v>
      </c>
      <c r="F319" s="6" t="s">
        <v>1178</v>
      </c>
      <c r="G319" s="9">
        <v>700046015.5</v>
      </c>
      <c r="H319" s="6" t="s">
        <v>1179</v>
      </c>
      <c r="I319" s="5" t="s">
        <v>15</v>
      </c>
      <c r="J319" s="20" t="s">
        <v>15</v>
      </c>
      <c r="K319" s="35" t="s">
        <v>1178</v>
      </c>
      <c r="L319" s="35" t="s">
        <v>2260</v>
      </c>
      <c r="M319" s="35" t="s">
        <v>2257</v>
      </c>
      <c r="N319" s="35" t="s">
        <v>2258</v>
      </c>
      <c r="O319" s="35" t="s">
        <v>1168</v>
      </c>
    </row>
    <row r="320" spans="1:15" ht="120" x14ac:dyDescent="0.25">
      <c r="A320" s="4">
        <f t="shared" si="5"/>
        <v>313</v>
      </c>
      <c r="B320" s="6" t="s">
        <v>1180</v>
      </c>
      <c r="C320" s="7">
        <v>44547</v>
      </c>
      <c r="D320" s="6" t="s">
        <v>1170</v>
      </c>
      <c r="E320" s="6" t="s">
        <v>1168</v>
      </c>
      <c r="F320" s="6" t="s">
        <v>1181</v>
      </c>
      <c r="G320" s="9">
        <v>579735189</v>
      </c>
      <c r="H320" s="6" t="s">
        <v>1235</v>
      </c>
      <c r="I320" s="5" t="s">
        <v>15</v>
      </c>
      <c r="J320" s="20" t="s">
        <v>15</v>
      </c>
      <c r="K320" s="35" t="s">
        <v>1181</v>
      </c>
      <c r="L320" s="35" t="s">
        <v>2261</v>
      </c>
      <c r="M320" s="35" t="s">
        <v>2257</v>
      </c>
      <c r="N320" s="35" t="s">
        <v>2258</v>
      </c>
      <c r="O320" s="35" t="s">
        <v>1168</v>
      </c>
    </row>
    <row r="321" spans="1:15" ht="120" hidden="1" x14ac:dyDescent="0.25">
      <c r="A321" s="4">
        <f t="shared" si="5"/>
        <v>314</v>
      </c>
      <c r="B321" s="6" t="s">
        <v>1182</v>
      </c>
      <c r="C321" s="7">
        <v>44543</v>
      </c>
      <c r="D321" s="6" t="s">
        <v>1183</v>
      </c>
      <c r="E321" s="6" t="s">
        <v>1168</v>
      </c>
      <c r="F321" s="6" t="s">
        <v>1174</v>
      </c>
      <c r="G321" s="9">
        <v>460532743</v>
      </c>
      <c r="H321" s="6" t="s">
        <v>1184</v>
      </c>
      <c r="I321" s="5" t="s">
        <v>1185</v>
      </c>
      <c r="J321" s="20" t="s">
        <v>15</v>
      </c>
      <c r="K321" s="35" t="s">
        <v>1174</v>
      </c>
      <c r="L321" s="35" t="s">
        <v>2259</v>
      </c>
      <c r="M321" s="35" t="s">
        <v>566</v>
      </c>
      <c r="N321" s="35" t="s">
        <v>567</v>
      </c>
      <c r="O321" s="35" t="s">
        <v>559</v>
      </c>
    </row>
    <row r="322" spans="1:15" ht="90" x14ac:dyDescent="0.25">
      <c r="A322" s="4">
        <f t="shared" si="5"/>
        <v>315</v>
      </c>
      <c r="B322" s="6" t="s">
        <v>1186</v>
      </c>
      <c r="C322" s="7">
        <v>44144</v>
      </c>
      <c r="D322" s="6" t="s">
        <v>1173</v>
      </c>
      <c r="E322" s="6" t="s">
        <v>1168</v>
      </c>
      <c r="F322" s="6" t="s">
        <v>1187</v>
      </c>
      <c r="G322" s="9">
        <v>336746184.62</v>
      </c>
      <c r="H322" s="6" t="s">
        <v>1188</v>
      </c>
      <c r="I322" s="5" t="s">
        <v>15</v>
      </c>
      <c r="J322" s="20" t="s">
        <v>15</v>
      </c>
      <c r="K322" s="35" t="s">
        <v>1187</v>
      </c>
      <c r="L322" s="35" t="s">
        <v>2262</v>
      </c>
      <c r="M322" s="35" t="s">
        <v>2257</v>
      </c>
      <c r="N322" s="35" t="s">
        <v>2258</v>
      </c>
      <c r="O322" s="35" t="s">
        <v>1168</v>
      </c>
    </row>
    <row r="323" spans="1:15" ht="105" hidden="1" x14ac:dyDescent="0.25">
      <c r="A323" s="4">
        <f t="shared" si="5"/>
        <v>316</v>
      </c>
      <c r="B323" s="6" t="s">
        <v>1189</v>
      </c>
      <c r="C323" s="7">
        <v>44501</v>
      </c>
      <c r="D323" s="6" t="s">
        <v>1170</v>
      </c>
      <c r="E323" s="6" t="s">
        <v>1168</v>
      </c>
      <c r="F323" s="6" t="s">
        <v>247</v>
      </c>
      <c r="G323" s="9">
        <v>329795867</v>
      </c>
      <c r="H323" s="6" t="s">
        <v>1236</v>
      </c>
      <c r="I323" s="5" t="s">
        <v>15</v>
      </c>
      <c r="J323" s="20" t="s">
        <v>15</v>
      </c>
      <c r="K323" s="35" t="s">
        <v>247</v>
      </c>
      <c r="L323" s="35" t="s">
        <v>2263</v>
      </c>
      <c r="M323" s="35" t="s">
        <v>566</v>
      </c>
      <c r="N323" s="35" t="s">
        <v>567</v>
      </c>
      <c r="O323" s="35" t="s">
        <v>559</v>
      </c>
    </row>
    <row r="324" spans="1:15" ht="120" x14ac:dyDescent="0.25">
      <c r="A324" s="4">
        <f t="shared" si="5"/>
        <v>317</v>
      </c>
      <c r="B324" s="6" t="s">
        <v>1190</v>
      </c>
      <c r="C324" s="7">
        <v>44191</v>
      </c>
      <c r="D324" s="6" t="s">
        <v>1183</v>
      </c>
      <c r="E324" s="6" t="s">
        <v>1168</v>
      </c>
      <c r="F324" s="6" t="s">
        <v>520</v>
      </c>
      <c r="G324" s="9">
        <v>304581850</v>
      </c>
      <c r="H324" s="6" t="s">
        <v>1191</v>
      </c>
      <c r="I324" s="5" t="s">
        <v>15</v>
      </c>
      <c r="J324" s="20" t="s">
        <v>15</v>
      </c>
      <c r="K324" s="35" t="s">
        <v>520</v>
      </c>
      <c r="L324" s="35" t="s">
        <v>2264</v>
      </c>
      <c r="M324" s="35" t="s">
        <v>2257</v>
      </c>
      <c r="N324" s="35" t="s">
        <v>2258</v>
      </c>
      <c r="O324" s="35" t="s">
        <v>1168</v>
      </c>
    </row>
    <row r="325" spans="1:15" ht="90" hidden="1" x14ac:dyDescent="0.25">
      <c r="A325" s="4">
        <f t="shared" si="5"/>
        <v>318</v>
      </c>
      <c r="B325" s="6" t="s">
        <v>1192</v>
      </c>
      <c r="C325" s="7">
        <v>44435</v>
      </c>
      <c r="D325" s="6" t="s">
        <v>1173</v>
      </c>
      <c r="E325" s="6" t="s">
        <v>1168</v>
      </c>
      <c r="F325" s="6" t="s">
        <v>1174</v>
      </c>
      <c r="G325" s="9">
        <v>303128221</v>
      </c>
      <c r="H325" s="6" t="s">
        <v>1193</v>
      </c>
      <c r="I325" s="5" t="s">
        <v>15</v>
      </c>
      <c r="J325" s="20" t="s">
        <v>15</v>
      </c>
      <c r="K325" s="35" t="s">
        <v>1174</v>
      </c>
      <c r="L325" s="35" t="s">
        <v>2259</v>
      </c>
      <c r="M325" s="35" t="s">
        <v>566</v>
      </c>
      <c r="N325" s="35" t="s">
        <v>567</v>
      </c>
      <c r="O325" s="35" t="s">
        <v>559</v>
      </c>
    </row>
    <row r="326" spans="1:15" ht="75" x14ac:dyDescent="0.25">
      <c r="A326" s="4">
        <f t="shared" si="5"/>
        <v>319</v>
      </c>
      <c r="B326" s="6" t="s">
        <v>1194</v>
      </c>
      <c r="C326" s="7">
        <v>44427</v>
      </c>
      <c r="D326" s="6" t="s">
        <v>1173</v>
      </c>
      <c r="E326" s="6" t="s">
        <v>1168</v>
      </c>
      <c r="F326" s="6" t="s">
        <v>1187</v>
      </c>
      <c r="G326" s="9">
        <v>292089360</v>
      </c>
      <c r="H326" s="6" t="s">
        <v>1195</v>
      </c>
      <c r="I326" s="5" t="s">
        <v>15</v>
      </c>
      <c r="J326" s="20" t="s">
        <v>15</v>
      </c>
      <c r="K326" s="35" t="s">
        <v>1187</v>
      </c>
      <c r="L326" s="35" t="s">
        <v>2262</v>
      </c>
      <c r="M326" s="35" t="s">
        <v>2257</v>
      </c>
      <c r="N326" s="35" t="s">
        <v>2258</v>
      </c>
      <c r="O326" s="35" t="s">
        <v>1168</v>
      </c>
    </row>
    <row r="327" spans="1:15" ht="90" hidden="1" x14ac:dyDescent="0.25">
      <c r="A327" s="4">
        <f t="shared" si="5"/>
        <v>320</v>
      </c>
      <c r="B327" s="6" t="s">
        <v>1196</v>
      </c>
      <c r="C327" s="7">
        <v>44540</v>
      </c>
      <c r="D327" s="6" t="s">
        <v>1197</v>
      </c>
      <c r="E327" s="6" t="s">
        <v>1168</v>
      </c>
      <c r="F327" s="6" t="s">
        <v>1174</v>
      </c>
      <c r="G327" s="9">
        <v>281657600</v>
      </c>
      <c r="H327" s="6" t="s">
        <v>1198</v>
      </c>
      <c r="I327" s="5" t="s">
        <v>15</v>
      </c>
      <c r="J327" s="20" t="s">
        <v>15</v>
      </c>
      <c r="K327" s="35" t="s">
        <v>1174</v>
      </c>
      <c r="L327" s="35" t="s">
        <v>2259</v>
      </c>
      <c r="M327" s="35" t="s">
        <v>566</v>
      </c>
      <c r="N327" s="35" t="s">
        <v>567</v>
      </c>
      <c r="O327" s="35" t="s">
        <v>559</v>
      </c>
    </row>
    <row r="328" spans="1:15" ht="120" x14ac:dyDescent="0.25">
      <c r="A328" s="4">
        <f t="shared" si="5"/>
        <v>321</v>
      </c>
      <c r="B328" s="6" t="s">
        <v>1199</v>
      </c>
      <c r="C328" s="7">
        <v>44188</v>
      </c>
      <c r="D328" s="6" t="s">
        <v>1170</v>
      </c>
      <c r="E328" s="6" t="s">
        <v>1168</v>
      </c>
      <c r="F328" s="6" t="s">
        <v>1200</v>
      </c>
      <c r="G328" s="9">
        <v>275483560</v>
      </c>
      <c r="H328" s="6" t="s">
        <v>1201</v>
      </c>
      <c r="I328" s="5" t="s">
        <v>15</v>
      </c>
      <c r="J328" s="20" t="s">
        <v>15</v>
      </c>
      <c r="K328" s="35" t="s">
        <v>1200</v>
      </c>
      <c r="L328" s="35" t="s">
        <v>2265</v>
      </c>
      <c r="M328" s="35" t="s">
        <v>2257</v>
      </c>
      <c r="N328" s="35" t="s">
        <v>2258</v>
      </c>
      <c r="O328" s="35" t="s">
        <v>1168</v>
      </c>
    </row>
    <row r="329" spans="1:15" ht="135" hidden="1" x14ac:dyDescent="0.25">
      <c r="A329" s="4">
        <f t="shared" si="5"/>
        <v>322</v>
      </c>
      <c r="B329" s="6" t="s">
        <v>1202</v>
      </c>
      <c r="C329" s="7">
        <v>44277</v>
      </c>
      <c r="D329" s="6" t="s">
        <v>1203</v>
      </c>
      <c r="E329" s="6" t="s">
        <v>1168</v>
      </c>
      <c r="F329" s="6" t="s">
        <v>1204</v>
      </c>
      <c r="G329" s="9">
        <v>274682726.32999998</v>
      </c>
      <c r="H329" s="6" t="s">
        <v>1205</v>
      </c>
      <c r="I329" s="5" t="s">
        <v>15</v>
      </c>
      <c r="J329" s="20" t="s">
        <v>15</v>
      </c>
      <c r="K329" s="35" t="s">
        <v>1204</v>
      </c>
      <c r="L329" s="35" t="s">
        <v>2266</v>
      </c>
      <c r="M329" s="35" t="s">
        <v>601</v>
      </c>
      <c r="N329" s="35" t="s">
        <v>602</v>
      </c>
      <c r="O329" s="35" t="s">
        <v>559</v>
      </c>
    </row>
    <row r="330" spans="1:15" ht="105" x14ac:dyDescent="0.25">
      <c r="A330" s="4">
        <f t="shared" ref="A330:A393" si="6">A329+1</f>
        <v>323</v>
      </c>
      <c r="B330" s="6" t="s">
        <v>1206</v>
      </c>
      <c r="C330" s="7">
        <v>44284</v>
      </c>
      <c r="D330" s="6" t="s">
        <v>1173</v>
      </c>
      <c r="E330" s="6" t="s">
        <v>1168</v>
      </c>
      <c r="F330" s="6" t="s">
        <v>1187</v>
      </c>
      <c r="G330" s="9">
        <v>207763600</v>
      </c>
      <c r="H330" s="6" t="s">
        <v>1207</v>
      </c>
      <c r="I330" s="5" t="s">
        <v>15</v>
      </c>
      <c r="J330" s="20" t="s">
        <v>15</v>
      </c>
      <c r="K330" s="35" t="s">
        <v>1187</v>
      </c>
      <c r="L330" s="35" t="s">
        <v>2262</v>
      </c>
      <c r="M330" s="35" t="s">
        <v>2257</v>
      </c>
      <c r="N330" s="35" t="s">
        <v>2258</v>
      </c>
      <c r="O330" s="35" t="s">
        <v>1168</v>
      </c>
    </row>
    <row r="331" spans="1:15" ht="90" x14ac:dyDescent="0.25">
      <c r="A331" s="4">
        <f t="shared" si="6"/>
        <v>324</v>
      </c>
      <c r="B331" s="6" t="s">
        <v>1208</v>
      </c>
      <c r="C331" s="7">
        <v>44375</v>
      </c>
      <c r="D331" s="6" t="s">
        <v>1170</v>
      </c>
      <c r="E331" s="6" t="s">
        <v>1168</v>
      </c>
      <c r="F331" s="6" t="s">
        <v>1209</v>
      </c>
      <c r="G331" s="9">
        <v>178900000</v>
      </c>
      <c r="H331" s="6" t="s">
        <v>16</v>
      </c>
      <c r="I331" s="5" t="s">
        <v>1210</v>
      </c>
      <c r="J331" s="20" t="s">
        <v>1211</v>
      </c>
      <c r="K331" s="35" t="s">
        <v>1209</v>
      </c>
      <c r="L331" s="35" t="s">
        <v>2267</v>
      </c>
      <c r="M331" s="35" t="s">
        <v>2257</v>
      </c>
      <c r="N331" s="35" t="s">
        <v>2258</v>
      </c>
      <c r="O331" s="35" t="s">
        <v>1168</v>
      </c>
    </row>
    <row r="332" spans="1:15" ht="75" x14ac:dyDescent="0.25">
      <c r="A332" s="4">
        <f t="shared" si="6"/>
        <v>325</v>
      </c>
      <c r="B332" s="6" t="s">
        <v>1212</v>
      </c>
      <c r="C332" s="7">
        <v>43808</v>
      </c>
      <c r="D332" s="6" t="s">
        <v>1213</v>
      </c>
      <c r="E332" s="6" t="s">
        <v>1168</v>
      </c>
      <c r="F332" s="6" t="s">
        <v>1178</v>
      </c>
      <c r="G332" s="9">
        <v>172052208.47</v>
      </c>
      <c r="H332" s="6" t="s">
        <v>1237</v>
      </c>
      <c r="I332" s="5" t="s">
        <v>15</v>
      </c>
      <c r="J332" s="20" t="s">
        <v>15</v>
      </c>
      <c r="K332" s="35" t="s">
        <v>1178</v>
      </c>
      <c r="L332" s="35" t="s">
        <v>2260</v>
      </c>
      <c r="M332" s="35" t="s">
        <v>2257</v>
      </c>
      <c r="N332" s="35" t="s">
        <v>2258</v>
      </c>
      <c r="O332" s="35" t="s">
        <v>1168</v>
      </c>
    </row>
    <row r="333" spans="1:15" ht="75" x14ac:dyDescent="0.25">
      <c r="A333" s="4">
        <f t="shared" si="6"/>
        <v>326</v>
      </c>
      <c r="B333" s="6" t="s">
        <v>1214</v>
      </c>
      <c r="C333" s="7">
        <v>44274</v>
      </c>
      <c r="D333" s="6" t="s">
        <v>1215</v>
      </c>
      <c r="E333" s="6" t="s">
        <v>1168</v>
      </c>
      <c r="F333" s="6" t="s">
        <v>1216</v>
      </c>
      <c r="G333" s="9">
        <v>159049441.03999999</v>
      </c>
      <c r="H333" s="6" t="s">
        <v>1217</v>
      </c>
      <c r="I333" s="5" t="s">
        <v>15</v>
      </c>
      <c r="J333" s="20" t="s">
        <v>15</v>
      </c>
      <c r="K333" s="35" t="s">
        <v>1216</v>
      </c>
      <c r="L333" s="35" t="s">
        <v>2268</v>
      </c>
      <c r="M333" s="35" t="s">
        <v>2257</v>
      </c>
      <c r="N333" s="35" t="s">
        <v>2258</v>
      </c>
      <c r="O333" s="35" t="s">
        <v>1168</v>
      </c>
    </row>
    <row r="334" spans="1:15" ht="75" x14ac:dyDescent="0.25">
      <c r="A334" s="4">
        <f t="shared" si="6"/>
        <v>327</v>
      </c>
      <c r="B334" s="6" t="s">
        <v>1218</v>
      </c>
      <c r="C334" s="7">
        <v>44251</v>
      </c>
      <c r="D334" s="6" t="s">
        <v>1173</v>
      </c>
      <c r="E334" s="6" t="s">
        <v>1168</v>
      </c>
      <c r="F334" s="6" t="s">
        <v>1187</v>
      </c>
      <c r="G334" s="9">
        <v>146179898.22999999</v>
      </c>
      <c r="H334" s="6" t="s">
        <v>1219</v>
      </c>
      <c r="I334" s="5" t="s">
        <v>15</v>
      </c>
      <c r="J334" s="20" t="s">
        <v>15</v>
      </c>
      <c r="K334" s="35" t="s">
        <v>1187</v>
      </c>
      <c r="L334" s="35" t="s">
        <v>2262</v>
      </c>
      <c r="M334" s="35" t="s">
        <v>2257</v>
      </c>
      <c r="N334" s="35" t="s">
        <v>2258</v>
      </c>
      <c r="O334" s="35" t="s">
        <v>1168</v>
      </c>
    </row>
    <row r="335" spans="1:15" ht="75" x14ac:dyDescent="0.25">
      <c r="A335" s="4">
        <f t="shared" si="6"/>
        <v>328</v>
      </c>
      <c r="B335" s="6" t="s">
        <v>1220</v>
      </c>
      <c r="C335" s="7">
        <v>44468</v>
      </c>
      <c r="D335" s="6" t="s">
        <v>1221</v>
      </c>
      <c r="E335" s="6" t="s">
        <v>1168</v>
      </c>
      <c r="F335" s="6" t="s">
        <v>1222</v>
      </c>
      <c r="G335" s="9">
        <v>139458017.40000001</v>
      </c>
      <c r="H335" s="6" t="s">
        <v>1238</v>
      </c>
      <c r="I335" s="5" t="s">
        <v>15</v>
      </c>
      <c r="J335" s="20" t="s">
        <v>15</v>
      </c>
      <c r="K335" s="35" t="s">
        <v>1222</v>
      </c>
      <c r="L335" s="35" t="s">
        <v>2269</v>
      </c>
      <c r="M335" s="35" t="s">
        <v>2257</v>
      </c>
      <c r="N335" s="35" t="s">
        <v>2258</v>
      </c>
      <c r="O335" s="35" t="s">
        <v>1168</v>
      </c>
    </row>
    <row r="336" spans="1:15" ht="120" hidden="1" x14ac:dyDescent="0.25">
      <c r="A336" s="4">
        <f t="shared" si="6"/>
        <v>329</v>
      </c>
      <c r="B336" s="6" t="s">
        <v>1223</v>
      </c>
      <c r="C336" s="7">
        <v>44629</v>
      </c>
      <c r="D336" s="6" t="s">
        <v>1203</v>
      </c>
      <c r="E336" s="6" t="s">
        <v>1168</v>
      </c>
      <c r="F336" s="6" t="s">
        <v>1224</v>
      </c>
      <c r="G336" s="9">
        <v>128000000</v>
      </c>
      <c r="H336" s="6" t="s">
        <v>1225</v>
      </c>
      <c r="I336" s="5" t="s">
        <v>15</v>
      </c>
      <c r="J336" s="20" t="s">
        <v>15</v>
      </c>
      <c r="K336" s="35" t="s">
        <v>1224</v>
      </c>
      <c r="L336" s="35" t="s">
        <v>2270</v>
      </c>
      <c r="M336" s="35" t="s">
        <v>632</v>
      </c>
      <c r="N336" s="35" t="s">
        <v>633</v>
      </c>
      <c r="O336" s="35" t="s">
        <v>559</v>
      </c>
    </row>
    <row r="337" spans="1:15" ht="75" x14ac:dyDescent="0.25">
      <c r="A337" s="4">
        <f t="shared" si="6"/>
        <v>330</v>
      </c>
      <c r="B337" s="6" t="s">
        <v>1226</v>
      </c>
      <c r="C337" s="7">
        <v>44645</v>
      </c>
      <c r="D337" s="6" t="s">
        <v>1227</v>
      </c>
      <c r="E337" s="6" t="s">
        <v>1168</v>
      </c>
      <c r="F337" s="6" t="s">
        <v>1228</v>
      </c>
      <c r="G337" s="9">
        <v>121886330.77</v>
      </c>
      <c r="H337" s="6" t="s">
        <v>1229</v>
      </c>
      <c r="I337" s="5" t="s">
        <v>15</v>
      </c>
      <c r="J337" s="20" t="s">
        <v>15</v>
      </c>
      <c r="K337" s="35" t="s">
        <v>1228</v>
      </c>
      <c r="L337" s="35" t="s">
        <v>2271</v>
      </c>
      <c r="M337" s="35" t="s">
        <v>2257</v>
      </c>
      <c r="N337" s="35" t="s">
        <v>2258</v>
      </c>
      <c r="O337" s="35" t="s">
        <v>1168</v>
      </c>
    </row>
    <row r="338" spans="1:15" ht="90" hidden="1" x14ac:dyDescent="0.25">
      <c r="A338" s="4">
        <f t="shared" si="6"/>
        <v>331</v>
      </c>
      <c r="B338" s="6" t="s">
        <v>1230</v>
      </c>
      <c r="C338" s="7">
        <v>44162</v>
      </c>
      <c r="D338" s="6" t="s">
        <v>1173</v>
      </c>
      <c r="E338" s="6" t="s">
        <v>1168</v>
      </c>
      <c r="F338" s="6" t="s">
        <v>1174</v>
      </c>
      <c r="G338" s="9">
        <v>115992979.92</v>
      </c>
      <c r="H338" s="6" t="s">
        <v>1231</v>
      </c>
      <c r="I338" s="5" t="s">
        <v>15</v>
      </c>
      <c r="J338" s="20" t="s">
        <v>15</v>
      </c>
      <c r="K338" s="35" t="s">
        <v>1174</v>
      </c>
      <c r="L338" s="35" t="s">
        <v>2259</v>
      </c>
      <c r="M338" s="35" t="s">
        <v>566</v>
      </c>
      <c r="N338" s="35" t="s">
        <v>567</v>
      </c>
      <c r="O338" s="35" t="s">
        <v>559</v>
      </c>
    </row>
    <row r="339" spans="1:15" ht="75" x14ac:dyDescent="0.25">
      <c r="A339" s="4">
        <f t="shared" si="6"/>
        <v>332</v>
      </c>
      <c r="B339" s="6" t="s">
        <v>1232</v>
      </c>
      <c r="C339" s="7">
        <v>44428</v>
      </c>
      <c r="D339" s="6" t="s">
        <v>1213</v>
      </c>
      <c r="E339" s="6" t="s">
        <v>1168</v>
      </c>
      <c r="F339" s="6" t="s">
        <v>1233</v>
      </c>
      <c r="G339" s="9">
        <v>111339227</v>
      </c>
      <c r="H339" s="6" t="s">
        <v>1234</v>
      </c>
      <c r="I339" s="5" t="s">
        <v>15</v>
      </c>
      <c r="J339" s="20" t="s">
        <v>15</v>
      </c>
      <c r="K339" s="35" t="s">
        <v>1233</v>
      </c>
      <c r="L339" s="35" t="s">
        <v>2272</v>
      </c>
      <c r="M339" s="35" t="s">
        <v>2257</v>
      </c>
      <c r="N339" s="35" t="s">
        <v>2258</v>
      </c>
      <c r="O339" s="35" t="s">
        <v>1168</v>
      </c>
    </row>
    <row r="340" spans="1:15" ht="75" hidden="1" x14ac:dyDescent="0.25">
      <c r="A340" s="4">
        <f t="shared" si="6"/>
        <v>333</v>
      </c>
      <c r="B340" s="6" t="s">
        <v>1752</v>
      </c>
      <c r="C340" s="7">
        <v>44266</v>
      </c>
      <c r="D340" s="6" t="s">
        <v>1753</v>
      </c>
      <c r="E340" s="6" t="s">
        <v>559</v>
      </c>
      <c r="F340" s="6" t="s">
        <v>1754</v>
      </c>
      <c r="G340" s="9">
        <v>366595946.25999999</v>
      </c>
      <c r="H340" s="6" t="s">
        <v>1755</v>
      </c>
      <c r="I340" s="5" t="str">
        <f>VLOOKUP(B340,'[1]Все регионы'!$B$968:$J$1168,8,FALSE)</f>
        <v>нет</v>
      </c>
      <c r="J340" s="5" t="str">
        <f>VLOOKUP(B340,'[1]Все регионы'!$B$968:$J$1168,9,FALSE)</f>
        <v>нет</v>
      </c>
      <c r="K340" s="35" t="s">
        <v>1754</v>
      </c>
      <c r="L340" s="35" t="s">
        <v>2273</v>
      </c>
      <c r="M340" s="35" t="s">
        <v>557</v>
      </c>
      <c r="N340" s="35" t="s">
        <v>558</v>
      </c>
      <c r="O340" s="35" t="s">
        <v>559</v>
      </c>
    </row>
    <row r="341" spans="1:15" ht="60" hidden="1" x14ac:dyDescent="0.25">
      <c r="A341" s="4">
        <f t="shared" si="6"/>
        <v>334</v>
      </c>
      <c r="B341" s="6" t="s">
        <v>1756</v>
      </c>
      <c r="C341" s="7">
        <v>44260</v>
      </c>
      <c r="D341" s="6" t="s">
        <v>1753</v>
      </c>
      <c r="E341" s="6" t="s">
        <v>559</v>
      </c>
      <c r="F341" s="6" t="s">
        <v>1757</v>
      </c>
      <c r="G341" s="9">
        <v>192583994.94999999</v>
      </c>
      <c r="H341" s="6" t="s">
        <v>1758</v>
      </c>
      <c r="I341" s="5" t="str">
        <f>VLOOKUP(B341,'[1]Все регионы'!$B$968:$J$1168,8,FALSE)</f>
        <v>78-1-1-2-076162-2021
10.12.2021</v>
      </c>
      <c r="J341" s="5" t="str">
        <f>VLOOKUP(B341,'[1]Все регионы'!$B$968:$J$1168,9,FALSE)</f>
        <v>ДС №  3 от 22.12.21</v>
      </c>
      <c r="K341" s="35" t="s">
        <v>1757</v>
      </c>
      <c r="L341" s="35" t="s">
        <v>2274</v>
      </c>
      <c r="M341" s="35" t="s">
        <v>557</v>
      </c>
      <c r="N341" s="35" t="s">
        <v>618</v>
      </c>
      <c r="O341" s="35" t="s">
        <v>559</v>
      </c>
    </row>
    <row r="342" spans="1:15" ht="240" hidden="1" x14ac:dyDescent="0.25">
      <c r="A342" s="4">
        <f t="shared" si="6"/>
        <v>335</v>
      </c>
      <c r="B342" s="6" t="s">
        <v>1759</v>
      </c>
      <c r="C342" s="7">
        <v>44371</v>
      </c>
      <c r="D342" s="6" t="s">
        <v>1760</v>
      </c>
      <c r="E342" s="6" t="s">
        <v>559</v>
      </c>
      <c r="F342" s="6" t="s">
        <v>1761</v>
      </c>
      <c r="G342" s="9">
        <v>448592409.04000002</v>
      </c>
      <c r="H342" s="6" t="s">
        <v>1762</v>
      </c>
      <c r="I342" s="5" t="str">
        <f>VLOOKUP(B342,'[1]Все регионы'!$B$968:$J$1168,8,FALSE)</f>
        <v>78-1-1-2-081998-2021
23.12.2021</v>
      </c>
      <c r="J342" s="5" t="str">
        <f>VLOOKUP(B342,'[1]Все регионы'!$B$968:$J$1168,9,FALSE)</f>
        <v>ДС № 6 от 31.01.22</v>
      </c>
      <c r="K342" s="35" t="s">
        <v>1761</v>
      </c>
      <c r="L342" s="35" t="s">
        <v>2275</v>
      </c>
      <c r="M342" s="35" t="s">
        <v>566</v>
      </c>
      <c r="N342" s="35" t="s">
        <v>567</v>
      </c>
      <c r="O342" s="35" t="s">
        <v>559</v>
      </c>
    </row>
    <row r="343" spans="1:15" ht="120" hidden="1" x14ac:dyDescent="0.25">
      <c r="A343" s="4">
        <f t="shared" si="6"/>
        <v>336</v>
      </c>
      <c r="B343" s="6" t="s">
        <v>1763</v>
      </c>
      <c r="C343" s="7">
        <v>44339</v>
      </c>
      <c r="D343" s="6" t="s">
        <v>1760</v>
      </c>
      <c r="E343" s="6" t="s">
        <v>559</v>
      </c>
      <c r="F343" s="6" t="s">
        <v>1764</v>
      </c>
      <c r="G343" s="9">
        <v>349689202.80000001</v>
      </c>
      <c r="H343" s="6" t="s">
        <v>1765</v>
      </c>
      <c r="I343" s="5" t="str">
        <f>VLOOKUP(B343,'[1]Все регионы'!$B$968:$J$1168,8,FALSE)</f>
        <v>78-1-1-2-022018-2022 12.04.2022</v>
      </c>
      <c r="J343" s="5" t="str">
        <f>VLOOKUP(B343,'[1]Все регионы'!$B$968:$J$1168,9,FALSE)</f>
        <v>№9 от 12.05.2022</v>
      </c>
      <c r="K343" s="35" t="s">
        <v>1764</v>
      </c>
      <c r="L343" s="35" t="s">
        <v>2276</v>
      </c>
      <c r="M343" s="35" t="s">
        <v>557</v>
      </c>
      <c r="N343" s="35" t="s">
        <v>558</v>
      </c>
      <c r="O343" s="35" t="s">
        <v>559</v>
      </c>
    </row>
    <row r="344" spans="1:15" ht="90" hidden="1" x14ac:dyDescent="0.25">
      <c r="A344" s="4">
        <f t="shared" si="6"/>
        <v>337</v>
      </c>
      <c r="B344" s="6" t="s">
        <v>1766</v>
      </c>
      <c r="C344" s="7">
        <v>44141</v>
      </c>
      <c r="D344" s="6" t="s">
        <v>1753</v>
      </c>
      <c r="E344" s="6" t="s">
        <v>559</v>
      </c>
      <c r="F344" s="6" t="s">
        <v>1754</v>
      </c>
      <c r="G344" s="9">
        <v>400141533.82999998</v>
      </c>
      <c r="H344" s="6" t="s">
        <v>1767</v>
      </c>
      <c r="I344" s="5" t="str">
        <f>VLOOKUP(B344,'[1]Все регионы'!$B$968:$J$1168,8,FALSE)</f>
        <v>78-1-1-2-076259-2021
10.12.2021</v>
      </c>
      <c r="J344" s="5" t="str">
        <f>VLOOKUP(B344,'[1]Все регионы'!$B$968:$J$1168,9,FALSE)</f>
        <v>ДС № 8 от 22.12.21</v>
      </c>
      <c r="K344" s="35" t="s">
        <v>1754</v>
      </c>
      <c r="L344" s="35" t="s">
        <v>2273</v>
      </c>
      <c r="M344" s="35" t="s">
        <v>557</v>
      </c>
      <c r="N344" s="35" t="s">
        <v>558</v>
      </c>
      <c r="O344" s="35" t="s">
        <v>559</v>
      </c>
    </row>
    <row r="345" spans="1:15" ht="300" hidden="1" x14ac:dyDescent="0.25">
      <c r="A345" s="4">
        <f t="shared" si="6"/>
        <v>338</v>
      </c>
      <c r="B345" s="6" t="s">
        <v>1768</v>
      </c>
      <c r="C345" s="7">
        <v>43826</v>
      </c>
      <c r="D345" s="6" t="s">
        <v>1769</v>
      </c>
      <c r="E345" s="6" t="s">
        <v>559</v>
      </c>
      <c r="F345" s="6" t="s">
        <v>1754</v>
      </c>
      <c r="G345" s="9">
        <v>1608224559.2</v>
      </c>
      <c r="H345" s="6" t="s">
        <v>1770</v>
      </c>
      <c r="I345" s="5" t="str">
        <f>VLOOKUP(B345,'[1]Все регионы'!$B$968:$J$1168,8,FALSE)</f>
        <v>нет</v>
      </c>
      <c r="J345" s="5" t="str">
        <f>VLOOKUP(B345,'[1]Все регионы'!$B$968:$J$1168,9,FALSE)</f>
        <v>нет</v>
      </c>
      <c r="K345" s="35" t="s">
        <v>1754</v>
      </c>
      <c r="L345" s="35" t="s">
        <v>2273</v>
      </c>
      <c r="M345" s="35" t="s">
        <v>557</v>
      </c>
      <c r="N345" s="35" t="s">
        <v>558</v>
      </c>
      <c r="O345" s="35" t="s">
        <v>559</v>
      </c>
    </row>
    <row r="346" spans="1:15" ht="240" hidden="1" x14ac:dyDescent="0.25">
      <c r="A346" s="4">
        <f t="shared" si="6"/>
        <v>339</v>
      </c>
      <c r="B346" s="6" t="s">
        <v>1772</v>
      </c>
      <c r="C346" s="7">
        <v>43811</v>
      </c>
      <c r="D346" s="6" t="s">
        <v>1771</v>
      </c>
      <c r="E346" s="6" t="s">
        <v>559</v>
      </c>
      <c r="F346" s="6" t="s">
        <v>1773</v>
      </c>
      <c r="G346" s="9">
        <v>711967372.13999999</v>
      </c>
      <c r="H346" s="6" t="s">
        <v>1774</v>
      </c>
      <c r="I346" s="5" t="str">
        <f>VLOOKUP(B346,'[1]Все регионы'!$B$968:$J$1168,8,FALSE)</f>
        <v>нет</v>
      </c>
      <c r="J346" s="5" t="str">
        <f>VLOOKUP(B346,'[1]Все регионы'!$B$968:$J$1168,9,FALSE)</f>
        <v>нет</v>
      </c>
      <c r="K346" s="35" t="s">
        <v>1773</v>
      </c>
      <c r="L346" s="35" t="s">
        <v>2277</v>
      </c>
      <c r="M346" s="35" t="s">
        <v>557</v>
      </c>
      <c r="N346" s="35" t="s">
        <v>618</v>
      </c>
      <c r="O346" s="35" t="s">
        <v>559</v>
      </c>
    </row>
    <row r="347" spans="1:15" ht="120" hidden="1" x14ac:dyDescent="0.25">
      <c r="A347" s="4">
        <f t="shared" si="6"/>
        <v>340</v>
      </c>
      <c r="B347" s="6" t="s">
        <v>1775</v>
      </c>
      <c r="C347" s="7">
        <v>44253</v>
      </c>
      <c r="D347" s="6" t="s">
        <v>1771</v>
      </c>
      <c r="E347" s="6" t="s">
        <v>559</v>
      </c>
      <c r="F347" s="6" t="s">
        <v>1776</v>
      </c>
      <c r="G347" s="9">
        <v>3562336038.5500002</v>
      </c>
      <c r="H347" s="6" t="s">
        <v>1777</v>
      </c>
      <c r="I347" s="5" t="str">
        <f>VLOOKUP(B347,'[1]Все регионы'!$B$968:$J$1168,8,FALSE)</f>
        <v>нет</v>
      </c>
      <c r="J347" s="5" t="str">
        <f>VLOOKUP(B347,'[1]Все регионы'!$B$968:$J$1168,9,FALSE)</f>
        <v>нет</v>
      </c>
      <c r="K347" s="35" t="s">
        <v>1776</v>
      </c>
      <c r="L347" s="35" t="s">
        <v>2278</v>
      </c>
      <c r="M347" s="35" t="s">
        <v>566</v>
      </c>
      <c r="N347" s="35" t="s">
        <v>567</v>
      </c>
      <c r="O347" s="35" t="s">
        <v>559</v>
      </c>
    </row>
    <row r="348" spans="1:15" ht="120" hidden="1" x14ac:dyDescent="0.25">
      <c r="A348" s="4">
        <f t="shared" si="6"/>
        <v>341</v>
      </c>
      <c r="B348" s="6" t="s">
        <v>1778</v>
      </c>
      <c r="C348" s="7">
        <v>43775</v>
      </c>
      <c r="D348" s="6" t="s">
        <v>1769</v>
      </c>
      <c r="E348" s="6" t="s">
        <v>559</v>
      </c>
      <c r="F348" s="6" t="s">
        <v>1779</v>
      </c>
      <c r="G348" s="9">
        <v>661048676.28999996</v>
      </c>
      <c r="H348" s="6" t="s">
        <v>1780</v>
      </c>
      <c r="I348" s="5" t="str">
        <f>VLOOKUP(B348,'[1]Все регионы'!$B$968:$J$1168,8,FALSE)</f>
        <v>нет</v>
      </c>
      <c r="J348" s="5" t="str">
        <f>VLOOKUP(B348,'[1]Все регионы'!$B$968:$J$1168,9,FALSE)</f>
        <v>нет</v>
      </c>
      <c r="K348" s="35" t="s">
        <v>1779</v>
      </c>
      <c r="L348" s="35" t="s">
        <v>2279</v>
      </c>
      <c r="M348" s="35" t="s">
        <v>2207</v>
      </c>
      <c r="N348" s="35" t="s">
        <v>2208</v>
      </c>
      <c r="O348" s="35" t="s">
        <v>559</v>
      </c>
    </row>
    <row r="349" spans="1:15" ht="75" hidden="1" x14ac:dyDescent="0.25">
      <c r="A349" s="4">
        <f t="shared" si="6"/>
        <v>342</v>
      </c>
      <c r="B349" s="6" t="s">
        <v>1781</v>
      </c>
      <c r="C349" s="7">
        <v>43979</v>
      </c>
      <c r="D349" s="6" t="s">
        <v>1753</v>
      </c>
      <c r="E349" s="6" t="s">
        <v>559</v>
      </c>
      <c r="F349" s="6" t="s">
        <v>1754</v>
      </c>
      <c r="G349" s="9">
        <v>222554084.40000001</v>
      </c>
      <c r="H349" s="6" t="s">
        <v>1782</v>
      </c>
      <c r="I349" s="5" t="str">
        <f>VLOOKUP(B349,'[1]Все регионы'!$B$968:$J$1168,8,FALSE)</f>
        <v>78-1-1-2-076151-2021
10.12.2021</v>
      </c>
      <c r="J349" s="5" t="str">
        <f>VLOOKUP(B349,'[1]Все регионы'!$B$968:$J$1168,9,FALSE)</f>
        <v>ДС № 4 от 22.12.21</v>
      </c>
      <c r="K349" s="35" t="s">
        <v>1754</v>
      </c>
      <c r="L349" s="35" t="s">
        <v>2273</v>
      </c>
      <c r="M349" s="35" t="s">
        <v>557</v>
      </c>
      <c r="N349" s="35" t="s">
        <v>558</v>
      </c>
      <c r="O349" s="35" t="s">
        <v>559</v>
      </c>
    </row>
    <row r="350" spans="1:15" ht="120" hidden="1" x14ac:dyDescent="0.25">
      <c r="A350" s="4">
        <f t="shared" si="6"/>
        <v>343</v>
      </c>
      <c r="B350" s="6" t="s">
        <v>1783</v>
      </c>
      <c r="C350" s="7">
        <v>44383</v>
      </c>
      <c r="D350" s="6" t="s">
        <v>1771</v>
      </c>
      <c r="E350" s="6" t="s">
        <v>559</v>
      </c>
      <c r="F350" s="6" t="s">
        <v>1784</v>
      </c>
      <c r="G350" s="9">
        <v>318934138.99000001</v>
      </c>
      <c r="H350" s="6" t="s">
        <v>1785</v>
      </c>
      <c r="I350" s="5" t="str">
        <f>VLOOKUP(B350,'[1]Все регионы'!$B$968:$J$1168,8,FALSE)</f>
        <v>нет</v>
      </c>
      <c r="J350" s="5" t="str">
        <f>VLOOKUP(B350,'[1]Все регионы'!$B$968:$J$1168,9,FALSE)</f>
        <v>нет</v>
      </c>
      <c r="K350" s="35" t="s">
        <v>1784</v>
      </c>
      <c r="L350" s="35" t="s">
        <v>2280</v>
      </c>
      <c r="M350" s="35" t="s">
        <v>557</v>
      </c>
      <c r="N350" s="35" t="s">
        <v>618</v>
      </c>
      <c r="O350" s="35" t="s">
        <v>559</v>
      </c>
    </row>
    <row r="351" spans="1:15" ht="45" hidden="1" x14ac:dyDescent="0.25">
      <c r="A351" s="4">
        <f t="shared" si="6"/>
        <v>344</v>
      </c>
      <c r="B351" s="6" t="s">
        <v>1786</v>
      </c>
      <c r="C351" s="7">
        <v>44300</v>
      </c>
      <c r="D351" s="6" t="s">
        <v>1787</v>
      </c>
      <c r="E351" s="6" t="s">
        <v>559</v>
      </c>
      <c r="F351" s="6" t="s">
        <v>1788</v>
      </c>
      <c r="G351" s="9">
        <v>100333797.37</v>
      </c>
      <c r="H351" s="6" t="s">
        <v>1789</v>
      </c>
      <c r="I351" s="5" t="str">
        <f>VLOOKUP(B351,'[1]Все регионы'!$B$968:$J$1168,8,FALSE)</f>
        <v>нет</v>
      </c>
      <c r="J351" s="5" t="str">
        <f>VLOOKUP(B351,'[1]Все регионы'!$B$968:$J$1168,9,FALSE)</f>
        <v>нет</v>
      </c>
      <c r="K351" s="35" t="s">
        <v>1788</v>
      </c>
      <c r="L351" s="35" t="s">
        <v>2281</v>
      </c>
      <c r="M351" s="35" t="s">
        <v>2207</v>
      </c>
      <c r="N351" s="35" t="s">
        <v>2208</v>
      </c>
      <c r="O351" s="35" t="s">
        <v>559</v>
      </c>
    </row>
    <row r="352" spans="1:15" ht="135" hidden="1" x14ac:dyDescent="0.25">
      <c r="A352" s="4">
        <f t="shared" si="6"/>
        <v>345</v>
      </c>
      <c r="B352" s="6" t="s">
        <v>1790</v>
      </c>
      <c r="C352" s="7">
        <v>44334</v>
      </c>
      <c r="D352" s="6" t="s">
        <v>1791</v>
      </c>
      <c r="E352" s="6" t="s">
        <v>559</v>
      </c>
      <c r="F352" s="6" t="s">
        <v>1792</v>
      </c>
      <c r="G352" s="9">
        <v>133580777.87</v>
      </c>
      <c r="H352" s="6" t="s">
        <v>1793</v>
      </c>
      <c r="I352" s="5" t="str">
        <f>VLOOKUP(B352,'[1]Все регионы'!$B$968:$J$1168,8,FALSE)</f>
        <v>нет</v>
      </c>
      <c r="J352" s="5" t="str">
        <f>VLOOKUP(B352,'[1]Все регионы'!$B$968:$J$1168,9,FALSE)</f>
        <v>нет</v>
      </c>
      <c r="K352" s="35" t="s">
        <v>1792</v>
      </c>
      <c r="L352" s="35" t="s">
        <v>2282</v>
      </c>
      <c r="M352" s="35" t="s">
        <v>557</v>
      </c>
      <c r="N352" s="35" t="s">
        <v>558</v>
      </c>
      <c r="O352" s="35" t="s">
        <v>559</v>
      </c>
    </row>
    <row r="353" spans="1:15" ht="90" hidden="1" x14ac:dyDescent="0.25">
      <c r="A353" s="4">
        <f t="shared" si="6"/>
        <v>346</v>
      </c>
      <c r="B353" s="6" t="s">
        <v>1794</v>
      </c>
      <c r="C353" s="7">
        <v>44397</v>
      </c>
      <c r="D353" s="6" t="s">
        <v>1795</v>
      </c>
      <c r="E353" s="6" t="s">
        <v>559</v>
      </c>
      <c r="F353" s="6" t="s">
        <v>1796</v>
      </c>
      <c r="G353" s="9">
        <v>796325229.46000004</v>
      </c>
      <c r="H353" s="6" t="s">
        <v>1797</v>
      </c>
      <c r="I353" s="5" t="str">
        <f>VLOOKUP(B353,'[1]Все регионы'!$B$968:$J$1168,8,FALSE)</f>
        <v>нет</v>
      </c>
      <c r="J353" s="5" t="str">
        <f>VLOOKUP(B353,'[1]Все регионы'!$B$968:$J$1168,9,FALSE)</f>
        <v>нет</v>
      </c>
      <c r="K353" s="35" t="s">
        <v>1796</v>
      </c>
      <c r="L353" s="35" t="s">
        <v>2283</v>
      </c>
      <c r="M353" s="35" t="s">
        <v>557</v>
      </c>
      <c r="N353" s="35" t="s">
        <v>558</v>
      </c>
      <c r="O353" s="35" t="s">
        <v>559</v>
      </c>
    </row>
    <row r="354" spans="1:15" ht="255" hidden="1" x14ac:dyDescent="0.25">
      <c r="A354" s="4">
        <f t="shared" si="6"/>
        <v>347</v>
      </c>
      <c r="B354" s="6" t="s">
        <v>1798</v>
      </c>
      <c r="C354" s="7">
        <v>43801</v>
      </c>
      <c r="D354" s="6" t="s">
        <v>1771</v>
      </c>
      <c r="E354" s="6" t="s">
        <v>559</v>
      </c>
      <c r="F354" s="6" t="s">
        <v>1799</v>
      </c>
      <c r="G354" s="9">
        <v>771996285.84000003</v>
      </c>
      <c r="H354" s="6" t="s">
        <v>1800</v>
      </c>
      <c r="I354" s="5" t="str">
        <f>VLOOKUP(B354,'[1]Все регионы'!$B$968:$J$1168,8,FALSE)</f>
        <v>нет</v>
      </c>
      <c r="J354" s="5" t="str">
        <f>VLOOKUP(B354,'[1]Все регионы'!$B$968:$J$1168,9,FALSE)</f>
        <v>нет</v>
      </c>
      <c r="K354" s="35" t="s">
        <v>1799</v>
      </c>
      <c r="L354" s="35" t="s">
        <v>2284</v>
      </c>
      <c r="M354" s="35" t="s">
        <v>557</v>
      </c>
      <c r="N354" s="35" t="s">
        <v>558</v>
      </c>
      <c r="O354" s="35" t="s">
        <v>559</v>
      </c>
    </row>
    <row r="355" spans="1:15" ht="360" hidden="1" x14ac:dyDescent="0.25">
      <c r="A355" s="4">
        <f t="shared" si="6"/>
        <v>348</v>
      </c>
      <c r="B355" s="6" t="s">
        <v>1801</v>
      </c>
      <c r="C355" s="7">
        <v>43797</v>
      </c>
      <c r="D355" s="6" t="s">
        <v>1771</v>
      </c>
      <c r="E355" s="6" t="s">
        <v>559</v>
      </c>
      <c r="F355" s="6" t="s">
        <v>1802</v>
      </c>
      <c r="G355" s="9">
        <v>1174063765</v>
      </c>
      <c r="H355" s="6" t="s">
        <v>1803</v>
      </c>
      <c r="I355" s="5" t="str">
        <f>VLOOKUP(B355,'[1]Все регионы'!$B$968:$J$1168,8,FALSE)</f>
        <v>нет</v>
      </c>
      <c r="J355" s="5" t="str">
        <f>VLOOKUP(B355,'[1]Все регионы'!$B$968:$J$1168,9,FALSE)</f>
        <v>нет</v>
      </c>
      <c r="K355" s="35" t="s">
        <v>1802</v>
      </c>
      <c r="L355" s="35" t="s">
        <v>2285</v>
      </c>
      <c r="M355" s="35" t="s">
        <v>566</v>
      </c>
      <c r="N355" s="35" t="s">
        <v>567</v>
      </c>
      <c r="O355" s="35" t="s">
        <v>559</v>
      </c>
    </row>
    <row r="356" spans="1:15" ht="75" hidden="1" x14ac:dyDescent="0.25">
      <c r="A356" s="4">
        <f t="shared" si="6"/>
        <v>349</v>
      </c>
      <c r="B356" s="6" t="s">
        <v>1804</v>
      </c>
      <c r="C356" s="7">
        <v>44247</v>
      </c>
      <c r="D356" s="6" t="s">
        <v>1753</v>
      </c>
      <c r="E356" s="6" t="s">
        <v>559</v>
      </c>
      <c r="F356" s="6" t="s">
        <v>1805</v>
      </c>
      <c r="G356" s="9">
        <v>279092117.80000001</v>
      </c>
      <c r="H356" s="6" t="s">
        <v>1806</v>
      </c>
      <c r="I356" s="5" t="str">
        <f>VLOOKUP(B356,'[1]Все регионы'!$B$968:$J$1168,8,FALSE)</f>
        <v>нет</v>
      </c>
      <c r="J356" s="5" t="str">
        <f>VLOOKUP(B356,'[1]Все регионы'!$B$968:$J$1168,9,FALSE)</f>
        <v>нет</v>
      </c>
      <c r="K356" s="35" t="s">
        <v>1805</v>
      </c>
      <c r="L356" s="35" t="s">
        <v>2286</v>
      </c>
      <c r="M356" s="35" t="s">
        <v>632</v>
      </c>
      <c r="N356" s="35" t="s">
        <v>633</v>
      </c>
      <c r="O356" s="35" t="s">
        <v>559</v>
      </c>
    </row>
    <row r="357" spans="1:15" ht="105" hidden="1" x14ac:dyDescent="0.25">
      <c r="A357" s="4">
        <f t="shared" si="6"/>
        <v>350</v>
      </c>
      <c r="B357" s="6" t="s">
        <v>1807</v>
      </c>
      <c r="C357" s="7">
        <v>44014</v>
      </c>
      <c r="D357" s="6" t="s">
        <v>1771</v>
      </c>
      <c r="E357" s="6" t="s">
        <v>559</v>
      </c>
      <c r="F357" s="6" t="s">
        <v>1799</v>
      </c>
      <c r="G357" s="9">
        <v>369649219.42000002</v>
      </c>
      <c r="H357" s="6" t="s">
        <v>1814</v>
      </c>
      <c r="I357" s="5" t="str">
        <f>VLOOKUP(B357,'[1]Все регионы'!$B$968:$J$1168,8,FALSE)</f>
        <v>нет</v>
      </c>
      <c r="J357" s="5" t="str">
        <f>VLOOKUP(B357,'[1]Все регионы'!$B$968:$J$1168,9,FALSE)</f>
        <v>нет</v>
      </c>
      <c r="K357" s="35" t="s">
        <v>1799</v>
      </c>
      <c r="L357" s="35" t="s">
        <v>2284</v>
      </c>
      <c r="M357" s="35" t="s">
        <v>557</v>
      </c>
      <c r="N357" s="35" t="s">
        <v>558</v>
      </c>
      <c r="O357" s="35" t="s">
        <v>559</v>
      </c>
    </row>
    <row r="358" spans="1:15" ht="30" hidden="1" x14ac:dyDescent="0.25">
      <c r="A358" s="4">
        <f t="shared" si="6"/>
        <v>351</v>
      </c>
      <c r="B358" s="6" t="s">
        <v>1808</v>
      </c>
      <c r="C358" s="7">
        <v>44064</v>
      </c>
      <c r="D358" s="6" t="s">
        <v>1810</v>
      </c>
      <c r="E358" s="6" t="s">
        <v>559</v>
      </c>
      <c r="F358" s="6" t="s">
        <v>1812</v>
      </c>
      <c r="G358" s="9">
        <v>318627759.70999998</v>
      </c>
      <c r="H358" s="6" t="s">
        <v>1815</v>
      </c>
      <c r="I358" s="5" t="str">
        <f>VLOOKUP(B358,'[1]Все регионы'!$B$968:$J$1168,8,FALSE)</f>
        <v>нет</v>
      </c>
      <c r="J358" s="5" t="str">
        <f>VLOOKUP(B358,'[1]Все регионы'!$B$968:$J$1168,9,FALSE)</f>
        <v>нет</v>
      </c>
      <c r="K358" s="35" t="s">
        <v>1812</v>
      </c>
      <c r="L358" s="35" t="s">
        <v>2287</v>
      </c>
      <c r="M358" s="35" t="s">
        <v>632</v>
      </c>
      <c r="N358" s="35" t="s">
        <v>633</v>
      </c>
      <c r="O358" s="35" t="s">
        <v>559</v>
      </c>
    </row>
    <row r="359" spans="1:15" ht="60" hidden="1" x14ac:dyDescent="0.25">
      <c r="A359" s="4">
        <f t="shared" si="6"/>
        <v>352</v>
      </c>
      <c r="B359" s="6" t="s">
        <v>1809</v>
      </c>
      <c r="C359" s="7">
        <v>43626</v>
      </c>
      <c r="D359" s="6" t="s">
        <v>1811</v>
      </c>
      <c r="E359" s="6" t="s">
        <v>559</v>
      </c>
      <c r="F359" s="6" t="s">
        <v>1813</v>
      </c>
      <c r="G359" s="9">
        <v>633157764.70000005</v>
      </c>
      <c r="H359" s="6" t="s">
        <v>1816</v>
      </c>
      <c r="I359" s="5" t="str">
        <f>VLOOKUP(B359,'[1]Все регионы'!$B$968:$J$1168,8,FALSE)</f>
        <v>нет</v>
      </c>
      <c r="J359" s="5" t="str">
        <f>VLOOKUP(B359,'[1]Все регионы'!$B$968:$J$1168,9,FALSE)</f>
        <v>нет</v>
      </c>
      <c r="K359" s="35" t="s">
        <v>1813</v>
      </c>
      <c r="L359" s="35" t="s">
        <v>2288</v>
      </c>
      <c r="M359" s="35" t="s">
        <v>601</v>
      </c>
      <c r="N359" s="35" t="s">
        <v>602</v>
      </c>
      <c r="O359" s="35" t="s">
        <v>559</v>
      </c>
    </row>
    <row r="360" spans="1:15" ht="120" x14ac:dyDescent="0.25">
      <c r="A360" s="4">
        <f t="shared" si="6"/>
        <v>353</v>
      </c>
      <c r="B360" s="6" t="s">
        <v>1817</v>
      </c>
      <c r="C360" s="7">
        <v>43676</v>
      </c>
      <c r="D360" s="6" t="s">
        <v>1818</v>
      </c>
      <c r="E360" s="6" t="s">
        <v>559</v>
      </c>
      <c r="F360" s="6" t="s">
        <v>91</v>
      </c>
      <c r="G360" s="9">
        <v>14565948090</v>
      </c>
      <c r="H360" s="6" t="s">
        <v>1819</v>
      </c>
      <c r="I360" s="5" t="str">
        <f>VLOOKUP(B360,'[1]Все регионы'!$B$968:$J$1168,8,FALSE)</f>
        <v>нет</v>
      </c>
      <c r="J360" s="5" t="str">
        <f>VLOOKUP(B360,'[1]Все регионы'!$B$968:$J$1168,9,FALSE)</f>
        <v>нет</v>
      </c>
      <c r="K360" s="35" t="s">
        <v>91</v>
      </c>
      <c r="L360" s="35" t="s">
        <v>591</v>
      </c>
      <c r="M360" s="35" t="s">
        <v>592</v>
      </c>
      <c r="N360" s="35" t="s">
        <v>593</v>
      </c>
      <c r="O360" s="35" t="s">
        <v>594</v>
      </c>
    </row>
    <row r="361" spans="1:15" ht="120" x14ac:dyDescent="0.25">
      <c r="A361" s="4">
        <f t="shared" si="6"/>
        <v>354</v>
      </c>
      <c r="B361" s="6" t="s">
        <v>1820</v>
      </c>
      <c r="C361" s="7">
        <v>43900</v>
      </c>
      <c r="D361" s="6" t="s">
        <v>1818</v>
      </c>
      <c r="E361" s="6" t="s">
        <v>559</v>
      </c>
      <c r="F361" s="6" t="s">
        <v>91</v>
      </c>
      <c r="G361" s="9">
        <v>13667648000</v>
      </c>
      <c r="H361" s="6" t="s">
        <v>1819</v>
      </c>
      <c r="I361" s="5" t="str">
        <f>VLOOKUP(B361,'[1]Все регионы'!$B$968:$J$1168,8,FALSE)</f>
        <v>нет</v>
      </c>
      <c r="J361" s="5" t="str">
        <f>VLOOKUP(B361,'[1]Все регионы'!$B$968:$J$1168,9,FALSE)</f>
        <v>нет</v>
      </c>
      <c r="K361" s="35" t="s">
        <v>91</v>
      </c>
      <c r="L361" s="35" t="s">
        <v>591</v>
      </c>
      <c r="M361" s="35" t="s">
        <v>592</v>
      </c>
      <c r="N361" s="35" t="s">
        <v>593</v>
      </c>
      <c r="O361" s="35" t="s">
        <v>594</v>
      </c>
    </row>
    <row r="362" spans="1:15" ht="120" x14ac:dyDescent="0.25">
      <c r="A362" s="4">
        <f t="shared" si="6"/>
        <v>355</v>
      </c>
      <c r="B362" s="6" t="s">
        <v>1821</v>
      </c>
      <c r="C362" s="7">
        <v>44439</v>
      </c>
      <c r="D362" s="6" t="s">
        <v>1818</v>
      </c>
      <c r="E362" s="6" t="s">
        <v>559</v>
      </c>
      <c r="F362" s="6" t="s">
        <v>91</v>
      </c>
      <c r="G362" s="9">
        <v>11100763880</v>
      </c>
      <c r="H362" s="6" t="s">
        <v>1822</v>
      </c>
      <c r="I362" s="5" t="str">
        <f>VLOOKUP(B362,'[1]Все регионы'!$B$968:$J$1168,8,FALSE)</f>
        <v>нет</v>
      </c>
      <c r="J362" s="5" t="str">
        <f>VLOOKUP(B362,'[1]Все регионы'!$B$968:$J$1168,9,FALSE)</f>
        <v>нет</v>
      </c>
      <c r="K362" s="35" t="s">
        <v>91</v>
      </c>
      <c r="L362" s="35" t="s">
        <v>591</v>
      </c>
      <c r="M362" s="35" t="s">
        <v>592</v>
      </c>
      <c r="N362" s="35" t="s">
        <v>593</v>
      </c>
      <c r="O362" s="35" t="s">
        <v>594</v>
      </c>
    </row>
    <row r="363" spans="1:15" ht="90" hidden="1" x14ac:dyDescent="0.25">
      <c r="A363" s="4">
        <f t="shared" si="6"/>
        <v>356</v>
      </c>
      <c r="B363" s="6" t="s">
        <v>1823</v>
      </c>
      <c r="C363" s="7">
        <v>43917</v>
      </c>
      <c r="D363" s="6" t="s">
        <v>1811</v>
      </c>
      <c r="E363" s="6" t="s">
        <v>559</v>
      </c>
      <c r="F363" s="6" t="s">
        <v>123</v>
      </c>
      <c r="G363" s="9">
        <v>8195321575</v>
      </c>
      <c r="H363" s="6" t="s">
        <v>1824</v>
      </c>
      <c r="I363" s="5" t="str">
        <f>VLOOKUP(B363,'[1]Все регионы'!$B$968:$J$1168,8,FALSE)</f>
        <v>нет</v>
      </c>
      <c r="J363" s="5" t="str">
        <f>VLOOKUP(B363,'[1]Все регионы'!$B$968:$J$1168,9,FALSE)</f>
        <v>нет</v>
      </c>
      <c r="K363" s="35" t="s">
        <v>123</v>
      </c>
      <c r="L363" s="35" t="s">
        <v>600</v>
      </c>
      <c r="M363" s="35" t="s">
        <v>601</v>
      </c>
      <c r="N363" s="35" t="s">
        <v>602</v>
      </c>
      <c r="O363" s="35" t="s">
        <v>559</v>
      </c>
    </row>
    <row r="364" spans="1:15" ht="135" x14ac:dyDescent="0.25">
      <c r="A364" s="4">
        <f t="shared" si="6"/>
        <v>357</v>
      </c>
      <c r="B364" s="6" t="s">
        <v>1826</v>
      </c>
      <c r="C364" s="7">
        <v>44498</v>
      </c>
      <c r="D364" s="6" t="s">
        <v>1827</v>
      </c>
      <c r="E364" s="6" t="s">
        <v>559</v>
      </c>
      <c r="F364" s="6" t="s">
        <v>882</v>
      </c>
      <c r="G364" s="9">
        <v>6203281285</v>
      </c>
      <c r="H364" s="6" t="s">
        <v>1828</v>
      </c>
      <c r="I364" s="5" t="str">
        <f>VLOOKUP(B364,'[1]Все регионы'!$B$968:$J$1168,8,FALSE)</f>
        <v>нет</v>
      </c>
      <c r="J364" s="5" t="str">
        <f>VLOOKUP(B364,'[1]Все регионы'!$B$968:$J$1168,9,FALSE)</f>
        <v>нет</v>
      </c>
      <c r="K364" s="35" t="s">
        <v>882</v>
      </c>
      <c r="L364" s="35" t="s">
        <v>2194</v>
      </c>
      <c r="M364" s="35" t="s">
        <v>2195</v>
      </c>
      <c r="N364" s="35" t="s">
        <v>2196</v>
      </c>
      <c r="O364" s="35" t="s">
        <v>1035</v>
      </c>
    </row>
    <row r="365" spans="1:15" ht="409.5" hidden="1" x14ac:dyDescent="0.25">
      <c r="A365" s="4">
        <f t="shared" si="6"/>
        <v>358</v>
      </c>
      <c r="B365" s="6" t="s">
        <v>1829</v>
      </c>
      <c r="C365" s="7">
        <v>44194</v>
      </c>
      <c r="D365" s="6" t="s">
        <v>1771</v>
      </c>
      <c r="E365" s="6" t="s">
        <v>559</v>
      </c>
      <c r="F365" s="6" t="s">
        <v>1830</v>
      </c>
      <c r="G365" s="9">
        <v>5467978066.8000002</v>
      </c>
      <c r="H365" s="6" t="s">
        <v>1831</v>
      </c>
      <c r="I365" s="5" t="str">
        <f>VLOOKUP(B365,'[1]Все регионы'!$B$968:$J$1168,8,FALSE)</f>
        <v>нет</v>
      </c>
      <c r="J365" s="5" t="str">
        <f>VLOOKUP(B365,'[1]Все регионы'!$B$968:$J$1168,9,FALSE)</f>
        <v>нет</v>
      </c>
      <c r="K365" s="35" t="s">
        <v>1830</v>
      </c>
      <c r="L365" s="35" t="s">
        <v>2289</v>
      </c>
      <c r="M365" s="35" t="s">
        <v>566</v>
      </c>
      <c r="N365" s="35" t="s">
        <v>567</v>
      </c>
      <c r="O365" s="35" t="s">
        <v>559</v>
      </c>
    </row>
    <row r="366" spans="1:15" ht="330" hidden="1" x14ac:dyDescent="0.25">
      <c r="A366" s="4">
        <f t="shared" si="6"/>
        <v>359</v>
      </c>
      <c r="B366" s="6" t="s">
        <v>1832</v>
      </c>
      <c r="C366" s="7">
        <v>44055</v>
      </c>
      <c r="D366" s="6" t="s">
        <v>1825</v>
      </c>
      <c r="E366" s="6" t="s">
        <v>559</v>
      </c>
      <c r="F366" s="6" t="s">
        <v>32</v>
      </c>
      <c r="G366" s="9">
        <v>5303534000</v>
      </c>
      <c r="H366" s="6" t="s">
        <v>1833</v>
      </c>
      <c r="I366" s="5" t="str">
        <f>VLOOKUP(B366,'[1]Все регионы'!$B$968:$J$1168,8,FALSE)</f>
        <v>нет</v>
      </c>
      <c r="J366" s="5" t="str">
        <f>VLOOKUP(B366,'[1]Все регионы'!$B$968:$J$1168,9,FALSE)</f>
        <v>нет</v>
      </c>
      <c r="K366" s="35" t="s">
        <v>32</v>
      </c>
      <c r="L366" s="35" t="s">
        <v>565</v>
      </c>
      <c r="M366" s="35" t="s">
        <v>566</v>
      </c>
      <c r="N366" s="35" t="s">
        <v>567</v>
      </c>
      <c r="O366" s="35" t="s">
        <v>559</v>
      </c>
    </row>
    <row r="367" spans="1:15" ht="360" hidden="1" x14ac:dyDescent="0.25">
      <c r="A367" s="4">
        <f t="shared" si="6"/>
        <v>360</v>
      </c>
      <c r="B367" s="6" t="s">
        <v>1834</v>
      </c>
      <c r="C367" s="7">
        <v>44306</v>
      </c>
      <c r="D367" s="6" t="s">
        <v>1835</v>
      </c>
      <c r="E367" s="6" t="s">
        <v>559</v>
      </c>
      <c r="F367" s="6" t="s">
        <v>1836</v>
      </c>
      <c r="G367" s="9">
        <v>4384005224.7799997</v>
      </c>
      <c r="H367" s="6" t="s">
        <v>1837</v>
      </c>
      <c r="I367" s="5" t="str">
        <f>VLOOKUP(B367,'[1]Все регионы'!$B$968:$J$1168,8,FALSE)</f>
        <v>нет</v>
      </c>
      <c r="J367" s="5" t="str">
        <f>VLOOKUP(B367,'[1]Все регионы'!$B$968:$J$1168,9,FALSE)</f>
        <v>нет</v>
      </c>
      <c r="K367" s="35" t="s">
        <v>1836</v>
      </c>
      <c r="L367" s="35" t="s">
        <v>2290</v>
      </c>
      <c r="M367" s="35" t="s">
        <v>2207</v>
      </c>
      <c r="N367" s="35" t="s">
        <v>2208</v>
      </c>
      <c r="O367" s="35" t="s">
        <v>559</v>
      </c>
    </row>
    <row r="368" spans="1:15" ht="90" hidden="1" x14ac:dyDescent="0.25">
      <c r="A368" s="4">
        <f t="shared" si="6"/>
        <v>361</v>
      </c>
      <c r="B368" s="6" t="s">
        <v>1838</v>
      </c>
      <c r="C368" s="7">
        <v>43798</v>
      </c>
      <c r="D368" s="6" t="s">
        <v>1839</v>
      </c>
      <c r="E368" s="6" t="s">
        <v>559</v>
      </c>
      <c r="F368" s="6" t="s">
        <v>123</v>
      </c>
      <c r="G368" s="9">
        <v>4310847013.9200001</v>
      </c>
      <c r="H368" s="6" t="s">
        <v>1840</v>
      </c>
      <c r="I368" s="5" t="str">
        <f>VLOOKUP(B368,'[1]Все регионы'!$B$968:$J$1168,8,FALSE)</f>
        <v>нет</v>
      </c>
      <c r="J368" s="5" t="str">
        <f>VLOOKUP(B368,'[1]Все регионы'!$B$968:$J$1168,9,FALSE)</f>
        <v>нет</v>
      </c>
      <c r="K368" s="35" t="s">
        <v>123</v>
      </c>
      <c r="L368" s="35" t="s">
        <v>600</v>
      </c>
      <c r="M368" s="35" t="s">
        <v>601</v>
      </c>
      <c r="N368" s="35" t="s">
        <v>602</v>
      </c>
      <c r="O368" s="35" t="s">
        <v>559</v>
      </c>
    </row>
    <row r="369" spans="1:15" ht="135" hidden="1" x14ac:dyDescent="0.25">
      <c r="A369" s="4">
        <f t="shared" si="6"/>
        <v>362</v>
      </c>
      <c r="B369" s="6" t="s">
        <v>1841</v>
      </c>
      <c r="C369" s="7">
        <v>43917</v>
      </c>
      <c r="D369" s="6" t="s">
        <v>1811</v>
      </c>
      <c r="E369" s="6" t="s">
        <v>559</v>
      </c>
      <c r="F369" s="6" t="s">
        <v>1204</v>
      </c>
      <c r="G369" s="9">
        <v>3951465137.1900001</v>
      </c>
      <c r="H369" s="6" t="s">
        <v>1842</v>
      </c>
      <c r="I369" s="5" t="str">
        <f>VLOOKUP(B369,'[1]Все регионы'!$B$968:$J$1168,8,FALSE)</f>
        <v>нет</v>
      </c>
      <c r="J369" s="5" t="str">
        <f>VLOOKUP(B369,'[1]Все регионы'!$B$968:$J$1168,9,FALSE)</f>
        <v>нет</v>
      </c>
      <c r="K369" s="35" t="s">
        <v>1204</v>
      </c>
      <c r="L369" s="35" t="s">
        <v>2266</v>
      </c>
      <c r="M369" s="35" t="s">
        <v>601</v>
      </c>
      <c r="N369" s="35" t="s">
        <v>602</v>
      </c>
      <c r="O369" s="35" t="s">
        <v>559</v>
      </c>
    </row>
    <row r="370" spans="1:15" ht="195" hidden="1" x14ac:dyDescent="0.25">
      <c r="A370" s="4">
        <f t="shared" si="6"/>
        <v>363</v>
      </c>
      <c r="B370" s="6" t="s">
        <v>1843</v>
      </c>
      <c r="C370" s="7">
        <v>44257</v>
      </c>
      <c r="D370" s="6" t="s">
        <v>1818</v>
      </c>
      <c r="E370" s="6" t="s">
        <v>559</v>
      </c>
      <c r="F370" s="6" t="s">
        <v>247</v>
      </c>
      <c r="G370" s="9">
        <v>3904917393</v>
      </c>
      <c r="H370" s="6" t="s">
        <v>1844</v>
      </c>
      <c r="I370" s="5" t="str">
        <f>VLOOKUP(B370,'[1]Все регионы'!$B$968:$J$1168,8,FALSE)</f>
        <v>нет</v>
      </c>
      <c r="J370" s="5" t="str">
        <f>VLOOKUP(B370,'[1]Все регионы'!$B$968:$J$1168,9,FALSE)</f>
        <v>нет</v>
      </c>
      <c r="K370" s="35" t="s">
        <v>247</v>
      </c>
      <c r="L370" s="35" t="s">
        <v>631</v>
      </c>
      <c r="M370" s="35" t="s">
        <v>632</v>
      </c>
      <c r="N370" s="35" t="s">
        <v>633</v>
      </c>
      <c r="O370" s="35" t="s">
        <v>559</v>
      </c>
    </row>
    <row r="371" spans="1:15" ht="120" x14ac:dyDescent="0.25">
      <c r="A371" s="4">
        <f t="shared" si="6"/>
        <v>364</v>
      </c>
      <c r="B371" s="6" t="s">
        <v>1845</v>
      </c>
      <c r="C371" s="7">
        <v>43825</v>
      </c>
      <c r="D371" s="6" t="s">
        <v>1811</v>
      </c>
      <c r="E371" s="6" t="s">
        <v>559</v>
      </c>
      <c r="F371" s="6" t="s">
        <v>870</v>
      </c>
      <c r="G371" s="9">
        <v>3887002594.4000001</v>
      </c>
      <c r="H371" s="6" t="s">
        <v>1846</v>
      </c>
      <c r="I371" s="5" t="str">
        <f>VLOOKUP(B371,'[1]Все регионы'!$B$968:$J$1168,8,FALSE)</f>
        <v>нет</v>
      </c>
      <c r="J371" s="5" t="str">
        <f>VLOOKUP(B371,'[1]Все регионы'!$B$968:$J$1168,9,FALSE)</f>
        <v>нет</v>
      </c>
      <c r="K371" s="35" t="s">
        <v>870</v>
      </c>
      <c r="L371" s="35" t="s">
        <v>2192</v>
      </c>
      <c r="M371" s="35" t="s">
        <v>668</v>
      </c>
      <c r="N371" s="35" t="s">
        <v>669</v>
      </c>
      <c r="O371" s="35" t="s">
        <v>563</v>
      </c>
    </row>
    <row r="372" spans="1:15" ht="120" hidden="1" x14ac:dyDescent="0.25">
      <c r="A372" s="4">
        <f t="shared" si="6"/>
        <v>365</v>
      </c>
      <c r="B372" s="6" t="s">
        <v>1847</v>
      </c>
      <c r="C372" s="7">
        <v>44551</v>
      </c>
      <c r="D372" s="6" t="s">
        <v>1771</v>
      </c>
      <c r="E372" s="6" t="s">
        <v>559</v>
      </c>
      <c r="F372" s="6" t="s">
        <v>1389</v>
      </c>
      <c r="G372" s="9">
        <v>3808430000</v>
      </c>
      <c r="H372" s="6" t="s">
        <v>2395</v>
      </c>
      <c r="I372" s="5" t="str">
        <f>VLOOKUP(B372,'[1]Все регионы'!$B$968:$J$1168,8,FALSE)</f>
        <v>нет</v>
      </c>
      <c r="J372" s="5" t="str">
        <f>VLOOKUP(B372,'[1]Все регионы'!$B$968:$J$1168,9,FALSE)</f>
        <v>нет</v>
      </c>
      <c r="K372" s="35" t="s">
        <v>1389</v>
      </c>
      <c r="L372" s="35" t="s">
        <v>2291</v>
      </c>
      <c r="M372" s="35" t="s">
        <v>566</v>
      </c>
      <c r="N372" s="35" t="s">
        <v>567</v>
      </c>
      <c r="O372" s="35" t="s">
        <v>559</v>
      </c>
    </row>
    <row r="373" spans="1:15" ht="120" hidden="1" x14ac:dyDescent="0.25">
      <c r="A373" s="4">
        <f t="shared" si="6"/>
        <v>366</v>
      </c>
      <c r="B373" s="6" t="s">
        <v>1848</v>
      </c>
      <c r="C373" s="7">
        <v>43637</v>
      </c>
      <c r="D373" s="6" t="s">
        <v>1771</v>
      </c>
      <c r="E373" s="6" t="s">
        <v>559</v>
      </c>
      <c r="F373" s="6" t="s">
        <v>1830</v>
      </c>
      <c r="G373" s="9">
        <v>3634987873.3000002</v>
      </c>
      <c r="H373" s="6" t="s">
        <v>2396</v>
      </c>
      <c r="I373" s="5" t="str">
        <f>VLOOKUP(B373,'[1]Все регионы'!$B$968:$J$1168,8,FALSE)</f>
        <v>нет</v>
      </c>
      <c r="J373" s="5" t="str">
        <f>VLOOKUP(B373,'[1]Все регионы'!$B$968:$J$1168,9,FALSE)</f>
        <v>нет</v>
      </c>
      <c r="K373" s="35" t="s">
        <v>1830</v>
      </c>
      <c r="L373" s="35" t="s">
        <v>2289</v>
      </c>
      <c r="M373" s="35" t="s">
        <v>566</v>
      </c>
      <c r="N373" s="35" t="s">
        <v>567</v>
      </c>
      <c r="O373" s="35" t="s">
        <v>559</v>
      </c>
    </row>
    <row r="374" spans="1:15" ht="120" hidden="1" x14ac:dyDescent="0.25">
      <c r="A374" s="4">
        <f t="shared" si="6"/>
        <v>367</v>
      </c>
      <c r="B374" s="6" t="s">
        <v>1849</v>
      </c>
      <c r="C374" s="7">
        <v>43957</v>
      </c>
      <c r="D374" s="6" t="s">
        <v>1811</v>
      </c>
      <c r="E374" s="6" t="s">
        <v>559</v>
      </c>
      <c r="F374" s="6" t="s">
        <v>250</v>
      </c>
      <c r="G374" s="9">
        <v>3542190447.7800002</v>
      </c>
      <c r="H374" s="6" t="s">
        <v>2397</v>
      </c>
      <c r="I374" s="5" t="str">
        <f>VLOOKUP(B374,'[1]Все регионы'!$B$968:$J$1168,8,FALSE)</f>
        <v>нет</v>
      </c>
      <c r="J374" s="5" t="str">
        <f>VLOOKUP(B374,'[1]Все регионы'!$B$968:$J$1168,9,FALSE)</f>
        <v>нет</v>
      </c>
      <c r="K374" s="35" t="s">
        <v>250</v>
      </c>
      <c r="L374" s="35" t="s">
        <v>634</v>
      </c>
      <c r="M374" s="35" t="s">
        <v>601</v>
      </c>
      <c r="N374" s="35" t="s">
        <v>602</v>
      </c>
      <c r="O374" s="35" t="s">
        <v>559</v>
      </c>
    </row>
    <row r="375" spans="1:15" ht="135" x14ac:dyDescent="0.25">
      <c r="A375" s="4">
        <f t="shared" si="6"/>
        <v>368</v>
      </c>
      <c r="B375" s="6" t="s">
        <v>1850</v>
      </c>
      <c r="C375" s="7">
        <v>43913</v>
      </c>
      <c r="D375" s="6" t="s">
        <v>1818</v>
      </c>
      <c r="E375" s="6" t="s">
        <v>559</v>
      </c>
      <c r="F375" s="6" t="s">
        <v>91</v>
      </c>
      <c r="G375" s="9">
        <v>2734596895</v>
      </c>
      <c r="H375" s="6" t="s">
        <v>2398</v>
      </c>
      <c r="I375" s="5" t="str">
        <f>VLOOKUP(B375,'[1]Все регионы'!$B$968:$J$1168,8,FALSE)</f>
        <v>нет</v>
      </c>
      <c r="J375" s="5" t="str">
        <f>VLOOKUP(B375,'[1]Все регионы'!$B$968:$J$1168,9,FALSE)</f>
        <v>нет</v>
      </c>
      <c r="K375" s="35" t="s">
        <v>91</v>
      </c>
      <c r="L375" s="35" t="s">
        <v>591</v>
      </c>
      <c r="M375" s="35" t="s">
        <v>592</v>
      </c>
      <c r="N375" s="35" t="s">
        <v>593</v>
      </c>
      <c r="O375" s="35" t="s">
        <v>594</v>
      </c>
    </row>
    <row r="376" spans="1:15" ht="135" x14ac:dyDescent="0.25">
      <c r="A376" s="4">
        <f t="shared" si="6"/>
        <v>369</v>
      </c>
      <c r="B376" s="6" t="s">
        <v>1851</v>
      </c>
      <c r="C376" s="7">
        <v>44518</v>
      </c>
      <c r="D376" s="6" t="s">
        <v>1818</v>
      </c>
      <c r="E376" s="6" t="s">
        <v>559</v>
      </c>
      <c r="F376" s="6" t="s">
        <v>91</v>
      </c>
      <c r="G376" s="9">
        <v>2683367677</v>
      </c>
      <c r="H376" s="6" t="s">
        <v>2399</v>
      </c>
      <c r="I376" s="5" t="str">
        <f>VLOOKUP(B376,'[1]Все регионы'!$B$968:$J$1168,8,FALSE)</f>
        <v>нет</v>
      </c>
      <c r="J376" s="5" t="str">
        <f>VLOOKUP(B376,'[1]Все регионы'!$B$968:$J$1168,9,FALSE)</f>
        <v>нет</v>
      </c>
      <c r="K376" s="35" t="s">
        <v>91</v>
      </c>
      <c r="L376" s="35" t="s">
        <v>591</v>
      </c>
      <c r="M376" s="35" t="s">
        <v>592</v>
      </c>
      <c r="N376" s="35" t="s">
        <v>593</v>
      </c>
      <c r="O376" s="35" t="s">
        <v>594</v>
      </c>
    </row>
    <row r="377" spans="1:15" ht="135" hidden="1" x14ac:dyDescent="0.25">
      <c r="A377" s="4">
        <f t="shared" si="6"/>
        <v>370</v>
      </c>
      <c r="B377" s="6" t="s">
        <v>1852</v>
      </c>
      <c r="C377" s="7">
        <v>44095</v>
      </c>
      <c r="D377" s="6" t="s">
        <v>1771</v>
      </c>
      <c r="E377" s="6" t="s">
        <v>559</v>
      </c>
      <c r="F377" s="6" t="s">
        <v>844</v>
      </c>
      <c r="G377" s="9">
        <v>2667522190.1999998</v>
      </c>
      <c r="H377" s="6" t="s">
        <v>1853</v>
      </c>
      <c r="I377" s="5" t="str">
        <f>VLOOKUP(B377,'[1]Все регионы'!$B$968:$J$1168,8,FALSE)</f>
        <v>нет</v>
      </c>
      <c r="J377" s="5" t="str">
        <f>VLOOKUP(B377,'[1]Все регионы'!$B$968:$J$1168,9,FALSE)</f>
        <v>нет</v>
      </c>
      <c r="K377" s="35" t="s">
        <v>844</v>
      </c>
      <c r="L377" s="35" t="s">
        <v>2184</v>
      </c>
      <c r="M377" s="35" t="s">
        <v>557</v>
      </c>
      <c r="N377" s="35" t="s">
        <v>558</v>
      </c>
      <c r="O377" s="35" t="s">
        <v>559</v>
      </c>
    </row>
    <row r="378" spans="1:15" ht="180" x14ac:dyDescent="0.25">
      <c r="A378" s="4">
        <f t="shared" si="6"/>
        <v>371</v>
      </c>
      <c r="B378" s="6" t="s">
        <v>1854</v>
      </c>
      <c r="C378" s="7">
        <v>43746</v>
      </c>
      <c r="D378" s="6" t="s">
        <v>1771</v>
      </c>
      <c r="E378" s="6" t="s">
        <v>559</v>
      </c>
      <c r="F378" s="6" t="s">
        <v>1855</v>
      </c>
      <c r="G378" s="9">
        <v>2473198998.29</v>
      </c>
      <c r="H378" s="6" t="s">
        <v>1856</v>
      </c>
      <c r="I378" s="5" t="str">
        <f>VLOOKUP(B378,'[1]Все регионы'!$B$968:$J$1168,8,FALSE)</f>
        <v>нет</v>
      </c>
      <c r="J378" s="5" t="str">
        <f>VLOOKUP(B378,'[1]Все регионы'!$B$968:$J$1168,9,FALSE)</f>
        <v>нет</v>
      </c>
      <c r="K378" s="35" t="s">
        <v>1855</v>
      </c>
      <c r="L378" s="35" t="s">
        <v>2292</v>
      </c>
      <c r="M378" s="35" t="s">
        <v>668</v>
      </c>
      <c r="N378" s="35" t="s">
        <v>669</v>
      </c>
      <c r="O378" s="35" t="s">
        <v>563</v>
      </c>
    </row>
    <row r="379" spans="1:15" ht="45" hidden="1" x14ac:dyDescent="0.25">
      <c r="A379" s="4">
        <f t="shared" si="6"/>
        <v>372</v>
      </c>
      <c r="B379" s="6" t="s">
        <v>1857</v>
      </c>
      <c r="C379" s="7">
        <v>44405</v>
      </c>
      <c r="D379" s="6" t="s">
        <v>1858</v>
      </c>
      <c r="E379" s="6" t="s">
        <v>559</v>
      </c>
      <c r="F379" s="6" t="s">
        <v>123</v>
      </c>
      <c r="G379" s="9">
        <v>2373652533</v>
      </c>
      <c r="H379" s="6" t="s">
        <v>1859</v>
      </c>
      <c r="I379" s="5" t="str">
        <f>VLOOKUP(B379,'[1]Все регионы'!$B$968:$J$1168,8,FALSE)</f>
        <v>нет</v>
      </c>
      <c r="J379" s="5" t="str">
        <f>VLOOKUP(B379,'[1]Все регионы'!$B$968:$J$1168,9,FALSE)</f>
        <v>нет</v>
      </c>
      <c r="K379" s="35" t="s">
        <v>123</v>
      </c>
      <c r="L379" s="35" t="s">
        <v>600</v>
      </c>
      <c r="M379" s="35" t="s">
        <v>601</v>
      </c>
      <c r="N379" s="35" t="s">
        <v>602</v>
      </c>
      <c r="O379" s="35" t="s">
        <v>559</v>
      </c>
    </row>
    <row r="380" spans="1:15" ht="105" hidden="1" x14ac:dyDescent="0.25">
      <c r="A380" s="4">
        <f t="shared" si="6"/>
        <v>373</v>
      </c>
      <c r="B380" s="6" t="s">
        <v>1860</v>
      </c>
      <c r="C380" s="7">
        <v>44403</v>
      </c>
      <c r="D380" s="6" t="s">
        <v>1839</v>
      </c>
      <c r="E380" s="6" t="s">
        <v>559</v>
      </c>
      <c r="F380" s="6" t="s">
        <v>250</v>
      </c>
      <c r="G380" s="9">
        <v>2355663858.27</v>
      </c>
      <c r="H380" s="6" t="s">
        <v>1861</v>
      </c>
      <c r="I380" s="5" t="str">
        <f>VLOOKUP(B380,'[1]Все регионы'!$B$968:$J$1168,8,FALSE)</f>
        <v>нет</v>
      </c>
      <c r="J380" s="5" t="str">
        <f>VLOOKUP(B380,'[1]Все регионы'!$B$968:$J$1168,9,FALSE)</f>
        <v>нет</v>
      </c>
      <c r="K380" s="35" t="s">
        <v>250</v>
      </c>
      <c r="L380" s="35" t="s">
        <v>634</v>
      </c>
      <c r="M380" s="35" t="s">
        <v>601</v>
      </c>
      <c r="N380" s="35" t="s">
        <v>602</v>
      </c>
      <c r="O380" s="35" t="s">
        <v>559</v>
      </c>
    </row>
    <row r="381" spans="1:15" ht="195" hidden="1" x14ac:dyDescent="0.25">
      <c r="A381" s="4">
        <f t="shared" si="6"/>
        <v>374</v>
      </c>
      <c r="B381" s="6" t="s">
        <v>1862</v>
      </c>
      <c r="C381" s="7">
        <v>44333</v>
      </c>
      <c r="D381" s="6" t="s">
        <v>1818</v>
      </c>
      <c r="E381" s="6" t="s">
        <v>559</v>
      </c>
      <c r="F381" s="6" t="s">
        <v>1204</v>
      </c>
      <c r="G381" s="9">
        <v>2069664771</v>
      </c>
      <c r="H381" s="6" t="s">
        <v>1863</v>
      </c>
      <c r="I381" s="5" t="str">
        <f>VLOOKUP(B381,'[1]Все регионы'!$B$968:$J$1168,8,FALSE)</f>
        <v>нет</v>
      </c>
      <c r="J381" s="5" t="str">
        <f>VLOOKUP(B381,'[1]Все регионы'!$B$968:$J$1168,9,FALSE)</f>
        <v>нет</v>
      </c>
      <c r="K381" s="35" t="s">
        <v>1204</v>
      </c>
      <c r="L381" s="35" t="s">
        <v>2266</v>
      </c>
      <c r="M381" s="35" t="s">
        <v>601</v>
      </c>
      <c r="N381" s="35" t="s">
        <v>602</v>
      </c>
      <c r="O381" s="35" t="s">
        <v>559</v>
      </c>
    </row>
    <row r="382" spans="1:15" ht="255" x14ac:dyDescent="0.25">
      <c r="A382" s="4">
        <f t="shared" si="6"/>
        <v>375</v>
      </c>
      <c r="B382" s="6" t="s">
        <v>1864</v>
      </c>
      <c r="C382" s="7">
        <v>44551</v>
      </c>
      <c r="D382" s="6" t="s">
        <v>1771</v>
      </c>
      <c r="E382" s="6" t="s">
        <v>559</v>
      </c>
      <c r="F382" s="6" t="s">
        <v>1865</v>
      </c>
      <c r="G382" s="9">
        <v>1998355960.8</v>
      </c>
      <c r="H382" s="6" t="s">
        <v>1866</v>
      </c>
      <c r="I382" s="5" t="str">
        <f>VLOOKUP(B382,'[1]Все регионы'!$B$968:$J$1168,8,FALSE)</f>
        <v>нет</v>
      </c>
      <c r="J382" s="5" t="str">
        <f>VLOOKUP(B382,'[1]Все регионы'!$B$968:$J$1168,9,FALSE)</f>
        <v>нет</v>
      </c>
      <c r="K382" s="35" t="s">
        <v>1865</v>
      </c>
      <c r="L382" s="35" t="s">
        <v>2293</v>
      </c>
      <c r="M382" s="35" t="s">
        <v>668</v>
      </c>
      <c r="N382" s="35" t="s">
        <v>669</v>
      </c>
      <c r="O382" s="35" t="s">
        <v>563</v>
      </c>
    </row>
    <row r="383" spans="1:15" ht="360" hidden="1" x14ac:dyDescent="0.25">
      <c r="A383" s="4">
        <f t="shared" si="6"/>
        <v>376</v>
      </c>
      <c r="B383" s="6" t="s">
        <v>1867</v>
      </c>
      <c r="C383" s="7">
        <v>43623</v>
      </c>
      <c r="D383" s="6" t="s">
        <v>1771</v>
      </c>
      <c r="E383" s="6" t="s">
        <v>559</v>
      </c>
      <c r="F383" s="6" t="s">
        <v>1869</v>
      </c>
      <c r="G383" s="9">
        <v>1906925766.8900001</v>
      </c>
      <c r="H383" s="6" t="s">
        <v>1870</v>
      </c>
      <c r="I383" s="5" t="str">
        <f>VLOOKUP(B383,'[1]Все регионы'!$B$968:$J$1168,8,FALSE)</f>
        <v>нет</v>
      </c>
      <c r="J383" s="5" t="str">
        <f>VLOOKUP(B383,'[1]Все регионы'!$B$968:$J$1168,9,FALSE)</f>
        <v>нет</v>
      </c>
      <c r="K383" s="35" t="s">
        <v>1869</v>
      </c>
      <c r="L383" s="35" t="s">
        <v>2294</v>
      </c>
      <c r="M383" s="35" t="s">
        <v>566</v>
      </c>
      <c r="N383" s="35" t="s">
        <v>567</v>
      </c>
      <c r="O383" s="35" t="s">
        <v>559</v>
      </c>
    </row>
    <row r="384" spans="1:15" ht="315" x14ac:dyDescent="0.25">
      <c r="A384" s="4">
        <f t="shared" si="6"/>
        <v>377</v>
      </c>
      <c r="B384" s="6" t="s">
        <v>1868</v>
      </c>
      <c r="C384" s="7">
        <v>44424</v>
      </c>
      <c r="D384" s="6" t="s">
        <v>1771</v>
      </c>
      <c r="E384" s="6" t="s">
        <v>559</v>
      </c>
      <c r="F384" s="6" t="s">
        <v>1865</v>
      </c>
      <c r="G384" s="9">
        <v>1906127709.5999999</v>
      </c>
      <c r="H384" s="6" t="s">
        <v>1871</v>
      </c>
      <c r="I384" s="5" t="str">
        <f>VLOOKUP(B384,'[1]Все регионы'!$B$968:$J$1168,8,FALSE)</f>
        <v>нет</v>
      </c>
      <c r="J384" s="5" t="str">
        <f>VLOOKUP(B384,'[1]Все регионы'!$B$968:$J$1168,9,FALSE)</f>
        <v>нет</v>
      </c>
      <c r="K384" s="35" t="s">
        <v>1865</v>
      </c>
      <c r="L384" s="35" t="s">
        <v>2293</v>
      </c>
      <c r="M384" s="35" t="s">
        <v>668</v>
      </c>
      <c r="N384" s="35" t="s">
        <v>669</v>
      </c>
      <c r="O384" s="35" t="s">
        <v>563</v>
      </c>
    </row>
    <row r="385" spans="1:15" ht="285" hidden="1" x14ac:dyDescent="0.25">
      <c r="A385" s="4">
        <f t="shared" si="6"/>
        <v>378</v>
      </c>
      <c r="B385" s="6" t="s">
        <v>1872</v>
      </c>
      <c r="C385" s="7">
        <v>44428</v>
      </c>
      <c r="D385" s="6" t="s">
        <v>1771</v>
      </c>
      <c r="E385" s="6" t="s">
        <v>559</v>
      </c>
      <c r="F385" s="6" t="s">
        <v>1776</v>
      </c>
      <c r="G385" s="9">
        <v>1792975503.5999999</v>
      </c>
      <c r="H385" s="6" t="s">
        <v>1873</v>
      </c>
      <c r="I385" s="5" t="str">
        <f>VLOOKUP(B385,'[1]Все регионы'!$B$968:$J$1168,8,FALSE)</f>
        <v>нет</v>
      </c>
      <c r="J385" s="5" t="str">
        <f>VLOOKUP(B385,'[1]Все регионы'!$B$968:$J$1168,9,FALSE)</f>
        <v>нет</v>
      </c>
      <c r="K385" s="35" t="s">
        <v>1776</v>
      </c>
      <c r="L385" s="35" t="s">
        <v>2278</v>
      </c>
      <c r="M385" s="35" t="s">
        <v>566</v>
      </c>
      <c r="N385" s="35" t="s">
        <v>567</v>
      </c>
      <c r="O385" s="35" t="s">
        <v>559</v>
      </c>
    </row>
    <row r="386" spans="1:15" ht="75" hidden="1" x14ac:dyDescent="0.25">
      <c r="A386" s="4">
        <f t="shared" si="6"/>
        <v>379</v>
      </c>
      <c r="B386" s="6" t="s">
        <v>1874</v>
      </c>
      <c r="C386" s="7">
        <v>43907</v>
      </c>
      <c r="D386" s="6" t="s">
        <v>1771</v>
      </c>
      <c r="E386" s="6" t="s">
        <v>559</v>
      </c>
      <c r="F386" s="6" t="s">
        <v>1875</v>
      </c>
      <c r="G386" s="9">
        <v>1720804450.6500001</v>
      </c>
      <c r="H386" s="6" t="s">
        <v>56</v>
      </c>
      <c r="I386" s="5" t="str">
        <f>VLOOKUP(B386,'[1]Все регионы'!$B$968:$J$1168,8,FALSE)</f>
        <v>нет</v>
      </c>
      <c r="J386" s="5" t="str">
        <f>VLOOKUP(B386,'[1]Все регионы'!$B$968:$J$1168,9,FALSE)</f>
        <v>нет</v>
      </c>
      <c r="K386" s="35" t="s">
        <v>1875</v>
      </c>
      <c r="L386" s="35" t="s">
        <v>2295</v>
      </c>
      <c r="M386" s="35" t="s">
        <v>566</v>
      </c>
      <c r="N386" s="35" t="s">
        <v>567</v>
      </c>
      <c r="O386" s="35" t="s">
        <v>559</v>
      </c>
    </row>
    <row r="387" spans="1:15" ht="120" x14ac:dyDescent="0.25">
      <c r="A387" s="4">
        <f t="shared" si="6"/>
        <v>380</v>
      </c>
      <c r="B387" s="6" t="s">
        <v>1876</v>
      </c>
      <c r="C387" s="7">
        <v>44433</v>
      </c>
      <c r="D387" s="6" t="s">
        <v>1877</v>
      </c>
      <c r="E387" s="6" t="s">
        <v>559</v>
      </c>
      <c r="F387" s="6" t="s">
        <v>1878</v>
      </c>
      <c r="G387" s="9">
        <v>1678328000</v>
      </c>
      <c r="H387" s="6" t="s">
        <v>1879</v>
      </c>
      <c r="I387" s="5" t="str">
        <f>VLOOKUP(B387,'[1]Все регионы'!$B$968:$J$1168,8,FALSE)</f>
        <v>нет</v>
      </c>
      <c r="J387" s="5" t="str">
        <f>VLOOKUP(B387,'[1]Все регионы'!$B$968:$J$1168,9,FALSE)</f>
        <v>нет</v>
      </c>
      <c r="K387" s="35" t="s">
        <v>1878</v>
      </c>
      <c r="L387" s="35" t="s">
        <v>2296</v>
      </c>
      <c r="M387" s="35" t="s">
        <v>668</v>
      </c>
      <c r="N387" s="35" t="s">
        <v>669</v>
      </c>
      <c r="O387" s="35" t="s">
        <v>563</v>
      </c>
    </row>
    <row r="388" spans="1:15" ht="315" hidden="1" x14ac:dyDescent="0.25">
      <c r="A388" s="4">
        <f t="shared" si="6"/>
        <v>381</v>
      </c>
      <c r="B388" s="6" t="s">
        <v>1880</v>
      </c>
      <c r="C388" s="7">
        <v>44396</v>
      </c>
      <c r="D388" s="6" t="s">
        <v>1771</v>
      </c>
      <c r="E388" s="6" t="s">
        <v>559</v>
      </c>
      <c r="F388" s="6" t="s">
        <v>1881</v>
      </c>
      <c r="G388" s="9">
        <v>1668982793.4000001</v>
      </c>
      <c r="H388" s="6" t="s">
        <v>1882</v>
      </c>
      <c r="I388" s="5" t="str">
        <f>VLOOKUP(B388,'[1]Все регионы'!$B$968:$J$1168,8,FALSE)</f>
        <v>нет</v>
      </c>
      <c r="J388" s="5" t="str">
        <f>VLOOKUP(B388,'[1]Все регионы'!$B$968:$J$1168,9,FALSE)</f>
        <v>нет</v>
      </c>
      <c r="K388" s="35" t="s">
        <v>1881</v>
      </c>
      <c r="L388" s="35" t="s">
        <v>2297</v>
      </c>
      <c r="M388" s="35" t="s">
        <v>557</v>
      </c>
      <c r="N388" s="35" t="s">
        <v>558</v>
      </c>
      <c r="O388" s="35" t="s">
        <v>559</v>
      </c>
    </row>
    <row r="389" spans="1:15" ht="195" x14ac:dyDescent="0.25">
      <c r="A389" s="4">
        <f t="shared" si="6"/>
        <v>382</v>
      </c>
      <c r="B389" s="6" t="s">
        <v>1883</v>
      </c>
      <c r="C389" s="7">
        <v>44341</v>
      </c>
      <c r="D389" s="6" t="s">
        <v>1818</v>
      </c>
      <c r="E389" s="6" t="s">
        <v>559</v>
      </c>
      <c r="F389" s="6" t="s">
        <v>91</v>
      </c>
      <c r="G389" s="9">
        <v>1627659078</v>
      </c>
      <c r="H389" s="6" t="s">
        <v>1884</v>
      </c>
      <c r="I389" s="5" t="str">
        <f>VLOOKUP(B389,'[1]Все регионы'!$B$968:$J$1168,8,FALSE)</f>
        <v>нет</v>
      </c>
      <c r="J389" s="5" t="str">
        <f>VLOOKUP(B389,'[1]Все регионы'!$B$968:$J$1168,9,FALSE)</f>
        <v>нет</v>
      </c>
      <c r="K389" s="35" t="s">
        <v>91</v>
      </c>
      <c r="L389" s="35" t="s">
        <v>591</v>
      </c>
      <c r="M389" s="35" t="s">
        <v>592</v>
      </c>
      <c r="N389" s="35" t="s">
        <v>593</v>
      </c>
      <c r="O389" s="35" t="s">
        <v>594</v>
      </c>
    </row>
    <row r="390" spans="1:15" ht="165" x14ac:dyDescent="0.25">
      <c r="A390" s="4">
        <f t="shared" si="6"/>
        <v>383</v>
      </c>
      <c r="B390" s="6" t="s">
        <v>1885</v>
      </c>
      <c r="C390" s="7">
        <v>44300</v>
      </c>
      <c r="D390" s="6" t="s">
        <v>1818</v>
      </c>
      <c r="E390" s="6" t="s">
        <v>559</v>
      </c>
      <c r="F390" s="6" t="s">
        <v>91</v>
      </c>
      <c r="G390" s="9">
        <v>1612171182</v>
      </c>
      <c r="H390" s="6" t="s">
        <v>1887</v>
      </c>
      <c r="I390" s="5" t="str">
        <f>VLOOKUP(B390,'[1]Все регионы'!$B$968:$J$1168,8,FALSE)</f>
        <v>нет</v>
      </c>
      <c r="J390" s="5" t="str">
        <f>VLOOKUP(B390,'[1]Все регионы'!$B$968:$J$1168,9,FALSE)</f>
        <v>нет</v>
      </c>
      <c r="K390" s="35" t="s">
        <v>91</v>
      </c>
      <c r="L390" s="35" t="s">
        <v>591</v>
      </c>
      <c r="M390" s="35" t="s">
        <v>592</v>
      </c>
      <c r="N390" s="35" t="s">
        <v>593</v>
      </c>
      <c r="O390" s="35" t="s">
        <v>594</v>
      </c>
    </row>
    <row r="391" spans="1:15" ht="240" x14ac:dyDescent="0.25">
      <c r="A391" s="4">
        <f t="shared" si="6"/>
        <v>384</v>
      </c>
      <c r="B391" s="6" t="s">
        <v>1886</v>
      </c>
      <c r="C391" s="7">
        <v>44453</v>
      </c>
      <c r="D391" s="6" t="s">
        <v>1771</v>
      </c>
      <c r="E391" s="6" t="s">
        <v>559</v>
      </c>
      <c r="F391" s="6" t="s">
        <v>1878</v>
      </c>
      <c r="G391" s="9">
        <v>1611800000</v>
      </c>
      <c r="H391" s="6" t="s">
        <v>1888</v>
      </c>
      <c r="I391" s="5" t="str">
        <f>VLOOKUP(B391,'[1]Все регионы'!$B$968:$J$1168,8,FALSE)</f>
        <v>нет</v>
      </c>
      <c r="J391" s="5" t="str">
        <f>VLOOKUP(B391,'[1]Все регионы'!$B$968:$J$1168,9,FALSE)</f>
        <v>нет</v>
      </c>
      <c r="K391" s="35" t="s">
        <v>1878</v>
      </c>
      <c r="L391" s="35" t="s">
        <v>2296</v>
      </c>
      <c r="M391" s="35" t="s">
        <v>668</v>
      </c>
      <c r="N391" s="35" t="s">
        <v>669</v>
      </c>
      <c r="O391" s="35" t="s">
        <v>563</v>
      </c>
    </row>
    <row r="392" spans="1:15" ht="360" hidden="1" x14ac:dyDescent="0.25">
      <c r="A392" s="4">
        <f t="shared" si="6"/>
        <v>385</v>
      </c>
      <c r="B392" s="6" t="s">
        <v>1889</v>
      </c>
      <c r="C392" s="7">
        <v>44375</v>
      </c>
      <c r="D392" s="6" t="s">
        <v>1771</v>
      </c>
      <c r="E392" s="6" t="s">
        <v>559</v>
      </c>
      <c r="F392" s="6" t="s">
        <v>1799</v>
      </c>
      <c r="G392" s="9">
        <v>1582022527.2</v>
      </c>
      <c r="H392" s="6" t="s">
        <v>1890</v>
      </c>
      <c r="I392" s="5" t="str">
        <f>VLOOKUP(B392,'[1]Все регионы'!$B$968:$J$1168,8,FALSE)</f>
        <v>нет</v>
      </c>
      <c r="J392" s="5" t="str">
        <f>VLOOKUP(B392,'[1]Все регионы'!$B$968:$J$1168,9,FALSE)</f>
        <v>нет</v>
      </c>
      <c r="K392" s="35" t="s">
        <v>1799</v>
      </c>
      <c r="L392" s="35" t="s">
        <v>2284</v>
      </c>
      <c r="M392" s="35" t="s">
        <v>557</v>
      </c>
      <c r="N392" s="35" t="s">
        <v>558</v>
      </c>
      <c r="O392" s="35" t="s">
        <v>559</v>
      </c>
    </row>
    <row r="393" spans="1:15" ht="120" hidden="1" x14ac:dyDescent="0.25">
      <c r="A393" s="4">
        <f t="shared" si="6"/>
        <v>386</v>
      </c>
      <c r="B393" s="6" t="s">
        <v>1891</v>
      </c>
      <c r="C393" s="7">
        <v>44027</v>
      </c>
      <c r="D393" s="6" t="s">
        <v>1771</v>
      </c>
      <c r="E393" s="6" t="s">
        <v>559</v>
      </c>
      <c r="F393" s="6" t="s">
        <v>1773</v>
      </c>
      <c r="G393" s="9">
        <v>1513799562</v>
      </c>
      <c r="H393" s="6" t="s">
        <v>1892</v>
      </c>
      <c r="I393" s="5" t="str">
        <f>VLOOKUP(B393,'[1]Все регионы'!$B$968:$J$1168,8,FALSE)</f>
        <v>нет</v>
      </c>
      <c r="J393" s="5" t="str">
        <f>VLOOKUP(B393,'[1]Все регионы'!$B$968:$J$1168,9,FALSE)</f>
        <v>нет</v>
      </c>
      <c r="K393" s="35" t="s">
        <v>1773</v>
      </c>
      <c r="L393" s="35" t="s">
        <v>2277</v>
      </c>
      <c r="M393" s="35" t="s">
        <v>557</v>
      </c>
      <c r="N393" s="35" t="s">
        <v>618</v>
      </c>
      <c r="O393" s="35" t="s">
        <v>559</v>
      </c>
    </row>
    <row r="394" spans="1:15" ht="270" hidden="1" x14ac:dyDescent="0.25">
      <c r="A394" s="4">
        <f t="shared" ref="A394:A457" si="7">A393+1</f>
        <v>387</v>
      </c>
      <c r="B394" s="6" t="s">
        <v>1893</v>
      </c>
      <c r="C394" s="7">
        <v>44390</v>
      </c>
      <c r="D394" s="6" t="s">
        <v>1771</v>
      </c>
      <c r="E394" s="6" t="s">
        <v>559</v>
      </c>
      <c r="F394" s="6" t="s">
        <v>1881</v>
      </c>
      <c r="G394" s="9">
        <v>1506355621.5999999</v>
      </c>
      <c r="H394" s="6" t="s">
        <v>1894</v>
      </c>
      <c r="I394" s="5" t="str">
        <f>VLOOKUP(B394,'[1]Все регионы'!$B$968:$J$1168,8,FALSE)</f>
        <v>нет</v>
      </c>
      <c r="J394" s="5" t="str">
        <f>VLOOKUP(B394,'[1]Все регионы'!$B$968:$J$1168,9,FALSE)</f>
        <v>нет</v>
      </c>
      <c r="K394" s="35" t="s">
        <v>1881</v>
      </c>
      <c r="L394" s="35" t="s">
        <v>2297</v>
      </c>
      <c r="M394" s="35" t="s">
        <v>557</v>
      </c>
      <c r="N394" s="35" t="s">
        <v>558</v>
      </c>
      <c r="O394" s="35" t="s">
        <v>559</v>
      </c>
    </row>
    <row r="395" spans="1:15" ht="330" hidden="1" x14ac:dyDescent="0.25">
      <c r="A395" s="4">
        <f t="shared" si="7"/>
        <v>388</v>
      </c>
      <c r="B395" s="6" t="s">
        <v>1895</v>
      </c>
      <c r="C395" s="7">
        <v>44410</v>
      </c>
      <c r="D395" s="6" t="s">
        <v>1771</v>
      </c>
      <c r="E395" s="6" t="s">
        <v>559</v>
      </c>
      <c r="F395" s="6" t="s">
        <v>1875</v>
      </c>
      <c r="G395" s="9">
        <v>1473915730</v>
      </c>
      <c r="H395" s="6" t="s">
        <v>1896</v>
      </c>
      <c r="I395" s="5" t="str">
        <f>VLOOKUP(B395,'[1]Все регионы'!$B$968:$J$1168,8,FALSE)</f>
        <v>нет</v>
      </c>
      <c r="J395" s="5" t="str">
        <f>VLOOKUP(B395,'[1]Все регионы'!$B$968:$J$1168,9,FALSE)</f>
        <v>нет</v>
      </c>
      <c r="K395" s="35" t="s">
        <v>1875</v>
      </c>
      <c r="L395" s="35" t="s">
        <v>2295</v>
      </c>
      <c r="M395" s="35" t="s">
        <v>566</v>
      </c>
      <c r="N395" s="35" t="s">
        <v>567</v>
      </c>
      <c r="O395" s="35" t="s">
        <v>559</v>
      </c>
    </row>
    <row r="396" spans="1:15" ht="60" hidden="1" x14ac:dyDescent="0.25">
      <c r="A396" s="4">
        <f t="shared" si="7"/>
        <v>389</v>
      </c>
      <c r="B396" s="6" t="s">
        <v>1897</v>
      </c>
      <c r="C396" s="7">
        <v>44620</v>
      </c>
      <c r="D396" s="6" t="s">
        <v>1760</v>
      </c>
      <c r="E396" s="6" t="s">
        <v>559</v>
      </c>
      <c r="F396" s="6" t="s">
        <v>1899</v>
      </c>
      <c r="G396" s="9">
        <v>1278798498.8499999</v>
      </c>
      <c r="H396" s="6" t="s">
        <v>1901</v>
      </c>
      <c r="I396" s="5" t="str">
        <f>VLOOKUP(B396,'[1]Все регионы'!$B$968:$J$1168,8,FALSE)</f>
        <v>нет</v>
      </c>
      <c r="J396" s="5" t="str">
        <f>VLOOKUP(B396,'[1]Все регионы'!$B$968:$J$1168,9,FALSE)</f>
        <v>нет</v>
      </c>
      <c r="K396" s="35" t="s">
        <v>1899</v>
      </c>
      <c r="L396" s="35" t="s">
        <v>2298</v>
      </c>
      <c r="M396" s="35" t="s">
        <v>2299</v>
      </c>
      <c r="N396" s="35" t="s">
        <v>2300</v>
      </c>
      <c r="O396" s="35" t="s">
        <v>559</v>
      </c>
    </row>
    <row r="397" spans="1:15" ht="90" hidden="1" x14ac:dyDescent="0.25">
      <c r="A397" s="4">
        <f t="shared" si="7"/>
        <v>390</v>
      </c>
      <c r="B397" s="6" t="s">
        <v>1898</v>
      </c>
      <c r="C397" s="7">
        <v>44347</v>
      </c>
      <c r="D397" s="6" t="s">
        <v>1811</v>
      </c>
      <c r="E397" s="6" t="s">
        <v>559</v>
      </c>
      <c r="F397" s="6" t="s">
        <v>1900</v>
      </c>
      <c r="G397" s="9">
        <v>1278638091.8199999</v>
      </c>
      <c r="H397" s="6" t="s">
        <v>1902</v>
      </c>
      <c r="I397" s="5" t="str">
        <f>VLOOKUP(B397,'[1]Все регионы'!$B$968:$J$1168,8,FALSE)</f>
        <v>нет</v>
      </c>
      <c r="J397" s="5" t="str">
        <f>VLOOKUP(B397,'[1]Все регионы'!$B$968:$J$1168,9,FALSE)</f>
        <v>нет</v>
      </c>
      <c r="K397" s="35" t="s">
        <v>1900</v>
      </c>
      <c r="L397" s="35" t="s">
        <v>2301</v>
      </c>
      <c r="M397" s="35" t="s">
        <v>566</v>
      </c>
      <c r="N397" s="35" t="s">
        <v>567</v>
      </c>
      <c r="O397" s="35" t="s">
        <v>559</v>
      </c>
    </row>
    <row r="398" spans="1:15" ht="225" hidden="1" x14ac:dyDescent="0.25">
      <c r="A398" s="4">
        <f t="shared" si="7"/>
        <v>391</v>
      </c>
      <c r="B398" s="6" t="s">
        <v>1903</v>
      </c>
      <c r="C398" s="7">
        <v>44349</v>
      </c>
      <c r="D398" s="6" t="s">
        <v>1904</v>
      </c>
      <c r="E398" s="6" t="s">
        <v>559</v>
      </c>
      <c r="F398" s="6" t="s">
        <v>1005</v>
      </c>
      <c r="G398" s="9">
        <v>1232878500</v>
      </c>
      <c r="H398" s="6" t="s">
        <v>1905</v>
      </c>
      <c r="I398" s="5" t="str">
        <f>VLOOKUP(B398,'[1]Все регионы'!$B$968:$J$1168,8,FALSE)</f>
        <v>нет</v>
      </c>
      <c r="J398" s="5" t="str">
        <f>VLOOKUP(B398,'[1]Все регионы'!$B$968:$J$1168,9,FALSE)</f>
        <v>нет</v>
      </c>
      <c r="K398" s="35" t="s">
        <v>1005</v>
      </c>
      <c r="L398" s="35" t="s">
        <v>2229</v>
      </c>
      <c r="M398" s="35" t="s">
        <v>571</v>
      </c>
      <c r="N398" s="35" t="s">
        <v>572</v>
      </c>
      <c r="O398" s="35" t="s">
        <v>559</v>
      </c>
    </row>
    <row r="399" spans="1:15" ht="225" hidden="1" x14ac:dyDescent="0.25">
      <c r="A399" s="4">
        <f t="shared" si="7"/>
        <v>392</v>
      </c>
      <c r="B399" s="6" t="s">
        <v>1906</v>
      </c>
      <c r="C399" s="7">
        <v>44447</v>
      </c>
      <c r="D399" s="6" t="s">
        <v>1771</v>
      </c>
      <c r="E399" s="6" t="s">
        <v>559</v>
      </c>
      <c r="F399" s="6" t="s">
        <v>1875</v>
      </c>
      <c r="G399" s="9">
        <v>1142500000</v>
      </c>
      <c r="H399" s="6" t="s">
        <v>1907</v>
      </c>
      <c r="I399" s="5" t="str">
        <f>VLOOKUP(B399,'[1]Все регионы'!$B$968:$J$1168,8,FALSE)</f>
        <v>нет</v>
      </c>
      <c r="J399" s="5" t="str">
        <f>VLOOKUP(B399,'[1]Все регионы'!$B$968:$J$1168,9,FALSE)</f>
        <v>нет</v>
      </c>
      <c r="K399" s="35" t="s">
        <v>1875</v>
      </c>
      <c r="L399" s="35" t="s">
        <v>2295</v>
      </c>
      <c r="M399" s="35" t="s">
        <v>566</v>
      </c>
      <c r="N399" s="35" t="s">
        <v>567</v>
      </c>
      <c r="O399" s="35" t="s">
        <v>559</v>
      </c>
    </row>
    <row r="400" spans="1:15" ht="409.5" hidden="1" x14ac:dyDescent="0.25">
      <c r="A400" s="4">
        <f t="shared" si="7"/>
        <v>393</v>
      </c>
      <c r="B400" s="6" t="s">
        <v>1908</v>
      </c>
      <c r="C400" s="7">
        <v>44454</v>
      </c>
      <c r="D400" s="6" t="s">
        <v>1771</v>
      </c>
      <c r="E400" s="6" t="s">
        <v>559</v>
      </c>
      <c r="F400" s="6" t="s">
        <v>1802</v>
      </c>
      <c r="G400" s="9">
        <v>1102100000</v>
      </c>
      <c r="H400" s="6" t="s">
        <v>1909</v>
      </c>
      <c r="I400" s="5" t="str">
        <f>VLOOKUP(B400,'[1]Все регионы'!$B$968:$J$1168,8,FALSE)</f>
        <v>нет</v>
      </c>
      <c r="J400" s="5" t="str">
        <f>VLOOKUP(B400,'[1]Все регионы'!$B$968:$J$1168,9,FALSE)</f>
        <v>нет</v>
      </c>
      <c r="K400" s="35" t="s">
        <v>1802</v>
      </c>
      <c r="L400" s="35" t="s">
        <v>2285</v>
      </c>
      <c r="M400" s="35" t="s">
        <v>566</v>
      </c>
      <c r="N400" s="35" t="s">
        <v>567</v>
      </c>
      <c r="O400" s="35" t="s">
        <v>559</v>
      </c>
    </row>
    <row r="401" spans="1:15" ht="270" hidden="1" x14ac:dyDescent="0.25">
      <c r="A401" s="4">
        <f t="shared" si="7"/>
        <v>394</v>
      </c>
      <c r="B401" s="6" t="s">
        <v>1910</v>
      </c>
      <c r="C401" s="7">
        <v>44291</v>
      </c>
      <c r="D401" s="6" t="s">
        <v>1771</v>
      </c>
      <c r="E401" s="6" t="s">
        <v>559</v>
      </c>
      <c r="F401" s="6" t="s">
        <v>1799</v>
      </c>
      <c r="G401" s="9">
        <v>1049770138.71</v>
      </c>
      <c r="H401" s="6" t="s">
        <v>1911</v>
      </c>
      <c r="I401" s="5" t="str">
        <f>VLOOKUP(B401,'[1]Все регионы'!$B$968:$J$1168,8,FALSE)</f>
        <v>нет</v>
      </c>
      <c r="J401" s="5" t="str">
        <f>VLOOKUP(B401,'[1]Все регионы'!$B$968:$J$1168,9,FALSE)</f>
        <v>нет</v>
      </c>
      <c r="K401" s="35" t="s">
        <v>1799</v>
      </c>
      <c r="L401" s="35" t="s">
        <v>2284</v>
      </c>
      <c r="M401" s="35" t="s">
        <v>557</v>
      </c>
      <c r="N401" s="35" t="s">
        <v>558</v>
      </c>
      <c r="O401" s="35" t="s">
        <v>559</v>
      </c>
    </row>
    <row r="402" spans="1:15" ht="90" hidden="1" x14ac:dyDescent="0.25">
      <c r="A402" s="4">
        <f t="shared" si="7"/>
        <v>395</v>
      </c>
      <c r="B402" s="6" t="s">
        <v>1912</v>
      </c>
      <c r="C402" s="7">
        <v>43711</v>
      </c>
      <c r="D402" s="6" t="s">
        <v>1811</v>
      </c>
      <c r="E402" s="6" t="s">
        <v>559</v>
      </c>
      <c r="F402" s="6" t="s">
        <v>250</v>
      </c>
      <c r="G402" s="9">
        <v>1035336874.96</v>
      </c>
      <c r="H402" s="6" t="s">
        <v>42</v>
      </c>
      <c r="I402" s="5" t="str">
        <f>VLOOKUP(B402,'[1]Все регионы'!$B$968:$J$1168,8,FALSE)</f>
        <v>нет</v>
      </c>
      <c r="J402" s="5" t="str">
        <f>VLOOKUP(B402,'[1]Все регионы'!$B$968:$J$1168,9,FALSE)</f>
        <v>нет</v>
      </c>
      <c r="K402" s="35" t="s">
        <v>250</v>
      </c>
      <c r="L402" s="35" t="s">
        <v>634</v>
      </c>
      <c r="M402" s="35" t="s">
        <v>601</v>
      </c>
      <c r="N402" s="35" t="s">
        <v>602</v>
      </c>
      <c r="O402" s="35" t="s">
        <v>559</v>
      </c>
    </row>
    <row r="403" spans="1:15" ht="270" hidden="1" x14ac:dyDescent="0.25">
      <c r="A403" s="4">
        <f t="shared" si="7"/>
        <v>396</v>
      </c>
      <c r="B403" s="6" t="s">
        <v>1913</v>
      </c>
      <c r="C403" s="7">
        <v>44285</v>
      </c>
      <c r="D403" s="6" t="s">
        <v>1771</v>
      </c>
      <c r="E403" s="6" t="s">
        <v>559</v>
      </c>
      <c r="F403" s="6" t="s">
        <v>1869</v>
      </c>
      <c r="G403" s="9">
        <v>985276928</v>
      </c>
      <c r="H403" s="6" t="s">
        <v>1914</v>
      </c>
      <c r="I403" s="5" t="str">
        <f>VLOOKUP(B403,'[1]Все регионы'!$B$968:$J$1168,8,FALSE)</f>
        <v>нет</v>
      </c>
      <c r="J403" s="5" t="str">
        <f>VLOOKUP(B403,'[1]Все регионы'!$B$968:$J$1168,9,FALSE)</f>
        <v>нет</v>
      </c>
      <c r="K403" s="35" t="s">
        <v>1869</v>
      </c>
      <c r="L403" s="35" t="s">
        <v>2294</v>
      </c>
      <c r="M403" s="35" t="s">
        <v>566</v>
      </c>
      <c r="N403" s="35" t="s">
        <v>567</v>
      </c>
      <c r="O403" s="35" t="s">
        <v>559</v>
      </c>
    </row>
    <row r="404" spans="1:15" ht="90" x14ac:dyDescent="0.25">
      <c r="A404" s="4">
        <f t="shared" si="7"/>
        <v>397</v>
      </c>
      <c r="B404" s="6" t="s">
        <v>1915</v>
      </c>
      <c r="C404" s="7">
        <v>44104</v>
      </c>
      <c r="D404" s="6" t="s">
        <v>1916</v>
      </c>
      <c r="E404" s="6" t="s">
        <v>559</v>
      </c>
      <c r="F404" s="6" t="s">
        <v>1878</v>
      </c>
      <c r="G404" s="9">
        <v>970037342.72000003</v>
      </c>
      <c r="H404" s="6" t="s">
        <v>57</v>
      </c>
      <c r="I404" s="5" t="str">
        <f>VLOOKUP(B404,'[1]Все регионы'!$B$968:$J$1168,8,FALSE)</f>
        <v>нет</v>
      </c>
      <c r="J404" s="5" t="str">
        <f>VLOOKUP(B404,'[1]Все регионы'!$B$968:$J$1168,9,FALSE)</f>
        <v>нет</v>
      </c>
      <c r="K404" s="35" t="s">
        <v>1878</v>
      </c>
      <c r="L404" s="35" t="s">
        <v>2296</v>
      </c>
      <c r="M404" s="35" t="s">
        <v>668</v>
      </c>
      <c r="N404" s="35" t="s">
        <v>669</v>
      </c>
      <c r="O404" s="35" t="s">
        <v>563</v>
      </c>
    </row>
    <row r="405" spans="1:15" ht="210" hidden="1" x14ac:dyDescent="0.25">
      <c r="A405" s="4">
        <f t="shared" si="7"/>
        <v>398</v>
      </c>
      <c r="B405" s="6" t="s">
        <v>1917</v>
      </c>
      <c r="C405" s="7">
        <v>43976</v>
      </c>
      <c r="D405" s="6" t="s">
        <v>1760</v>
      </c>
      <c r="E405" s="6" t="s">
        <v>559</v>
      </c>
      <c r="F405" s="6" t="s">
        <v>1918</v>
      </c>
      <c r="G405" s="9">
        <v>969273712.48000002</v>
      </c>
      <c r="H405" s="6" t="s">
        <v>1919</v>
      </c>
      <c r="I405" s="5" t="str">
        <f>VLOOKUP(B405,'[1]Все регионы'!$B$968:$J$1168,8,FALSE)</f>
        <v>нет</v>
      </c>
      <c r="J405" s="5" t="str">
        <f>VLOOKUP(B405,'[1]Все регионы'!$B$968:$J$1168,9,FALSE)</f>
        <v>нет</v>
      </c>
      <c r="K405" s="35" t="s">
        <v>1918</v>
      </c>
      <c r="L405" s="35" t="s">
        <v>2302</v>
      </c>
      <c r="M405" s="35" t="s">
        <v>557</v>
      </c>
      <c r="N405" s="35" t="s">
        <v>618</v>
      </c>
      <c r="O405" s="35" t="s">
        <v>559</v>
      </c>
    </row>
    <row r="406" spans="1:15" ht="225" hidden="1" x14ac:dyDescent="0.25">
      <c r="A406" s="4">
        <f t="shared" si="7"/>
        <v>399</v>
      </c>
      <c r="B406" s="6" t="s">
        <v>1920</v>
      </c>
      <c r="C406" s="7">
        <v>44097</v>
      </c>
      <c r="D406" s="6" t="s">
        <v>1921</v>
      </c>
      <c r="E406" s="6" t="s">
        <v>559</v>
      </c>
      <c r="F406" s="6" t="s">
        <v>1922</v>
      </c>
      <c r="G406" s="9">
        <v>932880000</v>
      </c>
      <c r="H406" s="6" t="s">
        <v>1923</v>
      </c>
      <c r="I406" s="5" t="str">
        <f>VLOOKUP(B406,'[1]Все регионы'!$B$968:$J$1168,8,FALSE)</f>
        <v>нет</v>
      </c>
      <c r="J406" s="5" t="str">
        <f>VLOOKUP(B406,'[1]Все регионы'!$B$968:$J$1168,9,FALSE)</f>
        <v>нет</v>
      </c>
      <c r="K406" s="35" t="s">
        <v>1922</v>
      </c>
      <c r="L406" s="35" t="s">
        <v>2303</v>
      </c>
      <c r="M406" s="35" t="s">
        <v>2304</v>
      </c>
      <c r="N406" s="35" t="s">
        <v>2305</v>
      </c>
      <c r="O406" s="35" t="s">
        <v>559</v>
      </c>
    </row>
    <row r="407" spans="1:15" ht="240" x14ac:dyDescent="0.25">
      <c r="A407" s="4">
        <f t="shared" si="7"/>
        <v>400</v>
      </c>
      <c r="B407" s="6" t="s">
        <v>1924</v>
      </c>
      <c r="C407" s="7">
        <v>43769</v>
      </c>
      <c r="D407" s="6" t="s">
        <v>1771</v>
      </c>
      <c r="E407" s="6" t="s">
        <v>559</v>
      </c>
      <c r="F407" s="6" t="s">
        <v>1925</v>
      </c>
      <c r="G407" s="9">
        <v>928919215.00999999</v>
      </c>
      <c r="H407" s="6" t="s">
        <v>1926</v>
      </c>
      <c r="I407" s="5" t="str">
        <f>VLOOKUP(B407,'[1]Все регионы'!$B$968:$J$1168,8,FALSE)</f>
        <v>нет</v>
      </c>
      <c r="J407" s="5" t="str">
        <f>VLOOKUP(B407,'[1]Все регионы'!$B$968:$J$1168,9,FALSE)</f>
        <v>нет</v>
      </c>
      <c r="K407" s="35" t="s">
        <v>1925</v>
      </c>
      <c r="L407" s="35" t="s">
        <v>2306</v>
      </c>
      <c r="M407" s="35" t="s">
        <v>668</v>
      </c>
      <c r="N407" s="35" t="s">
        <v>669</v>
      </c>
      <c r="O407" s="35" t="s">
        <v>563</v>
      </c>
    </row>
    <row r="408" spans="1:15" ht="409.5" hidden="1" x14ac:dyDescent="0.25">
      <c r="A408" s="4">
        <f t="shared" si="7"/>
        <v>401</v>
      </c>
      <c r="B408" s="6" t="s">
        <v>1927</v>
      </c>
      <c r="C408" s="7">
        <v>44371</v>
      </c>
      <c r="D408" s="6" t="s">
        <v>1771</v>
      </c>
      <c r="E408" s="6" t="s">
        <v>559</v>
      </c>
      <c r="F408" s="6" t="s">
        <v>1799</v>
      </c>
      <c r="G408" s="9">
        <v>898036621.39999998</v>
      </c>
      <c r="H408" s="6" t="s">
        <v>1928</v>
      </c>
      <c r="I408" s="5" t="str">
        <f>VLOOKUP(B408,'[1]Все регионы'!$B$968:$J$1168,8,FALSE)</f>
        <v>нет</v>
      </c>
      <c r="J408" s="5" t="str">
        <f>VLOOKUP(B408,'[1]Все регионы'!$B$968:$J$1168,9,FALSE)</f>
        <v>нет</v>
      </c>
      <c r="K408" s="35" t="s">
        <v>1799</v>
      </c>
      <c r="L408" s="35" t="s">
        <v>2284</v>
      </c>
      <c r="M408" s="35" t="s">
        <v>557</v>
      </c>
      <c r="N408" s="35" t="s">
        <v>558</v>
      </c>
      <c r="O408" s="35" t="s">
        <v>559</v>
      </c>
    </row>
    <row r="409" spans="1:15" ht="345" hidden="1" x14ac:dyDescent="0.25">
      <c r="A409" s="4">
        <f t="shared" si="7"/>
        <v>402</v>
      </c>
      <c r="B409" s="6" t="s">
        <v>1929</v>
      </c>
      <c r="C409" s="7">
        <v>44173</v>
      </c>
      <c r="D409" s="6" t="s">
        <v>1771</v>
      </c>
      <c r="E409" s="6" t="s">
        <v>559</v>
      </c>
      <c r="F409" s="6" t="s">
        <v>1869</v>
      </c>
      <c r="G409" s="9">
        <v>897667762</v>
      </c>
      <c r="H409" s="6" t="s">
        <v>1930</v>
      </c>
      <c r="I409" s="5" t="str">
        <f>VLOOKUP(B409,'[1]Все регионы'!$B$968:$J$1168,8,FALSE)</f>
        <v>нет</v>
      </c>
      <c r="J409" s="5" t="str">
        <f>VLOOKUP(B409,'[1]Все регионы'!$B$968:$J$1168,9,FALSE)</f>
        <v>нет</v>
      </c>
      <c r="K409" s="35" t="s">
        <v>1869</v>
      </c>
      <c r="L409" s="35" t="s">
        <v>2294</v>
      </c>
      <c r="M409" s="35" t="s">
        <v>566</v>
      </c>
      <c r="N409" s="35" t="s">
        <v>567</v>
      </c>
      <c r="O409" s="35" t="s">
        <v>559</v>
      </c>
    </row>
    <row r="410" spans="1:15" ht="120" hidden="1" x14ac:dyDescent="0.25">
      <c r="A410" s="4">
        <f t="shared" si="7"/>
        <v>403</v>
      </c>
      <c r="B410" s="6" t="s">
        <v>1931</v>
      </c>
      <c r="C410" s="7">
        <v>43861</v>
      </c>
      <c r="D410" s="6" t="s">
        <v>1932</v>
      </c>
      <c r="E410" s="6" t="s">
        <v>559</v>
      </c>
      <c r="F410" s="6" t="s">
        <v>1922</v>
      </c>
      <c r="G410" s="9">
        <v>835182700.02999997</v>
      </c>
      <c r="H410" s="6" t="s">
        <v>1933</v>
      </c>
      <c r="I410" s="5" t="str">
        <f>VLOOKUP(B410,'[1]Все регионы'!$B$968:$J$1168,8,FALSE)</f>
        <v>нет</v>
      </c>
      <c r="J410" s="5" t="str">
        <f>VLOOKUP(B410,'[1]Все регионы'!$B$968:$J$1168,9,FALSE)</f>
        <v>нет</v>
      </c>
      <c r="K410" s="35" t="s">
        <v>1922</v>
      </c>
      <c r="L410" s="35" t="s">
        <v>2303</v>
      </c>
      <c r="M410" s="35" t="s">
        <v>2304</v>
      </c>
      <c r="N410" s="35" t="s">
        <v>2305</v>
      </c>
      <c r="O410" s="35" t="s">
        <v>559</v>
      </c>
    </row>
    <row r="411" spans="1:15" ht="75" hidden="1" x14ac:dyDescent="0.25">
      <c r="A411" s="4">
        <f t="shared" si="7"/>
        <v>404</v>
      </c>
      <c r="B411" s="6" t="s">
        <v>1934</v>
      </c>
      <c r="C411" s="7">
        <v>43486</v>
      </c>
      <c r="D411" s="6" t="s">
        <v>1935</v>
      </c>
      <c r="E411" s="6" t="s">
        <v>559</v>
      </c>
      <c r="F411" s="6" t="s">
        <v>1779</v>
      </c>
      <c r="G411" s="9">
        <v>738724541.36000001</v>
      </c>
      <c r="H411" s="6" t="s">
        <v>1936</v>
      </c>
      <c r="I411" s="5" t="str">
        <f>VLOOKUP(B411,'[1]Все регионы'!$B$968:$J$1168,8,FALSE)</f>
        <v>нет</v>
      </c>
      <c r="J411" s="5" t="str">
        <f>VLOOKUP(B411,'[1]Все регионы'!$B$968:$J$1168,9,FALSE)</f>
        <v>нет</v>
      </c>
      <c r="K411" s="35" t="s">
        <v>1779</v>
      </c>
      <c r="L411" s="35" t="s">
        <v>2279</v>
      </c>
      <c r="M411" s="35" t="s">
        <v>2207</v>
      </c>
      <c r="N411" s="35" t="s">
        <v>2208</v>
      </c>
      <c r="O411" s="35" t="s">
        <v>559</v>
      </c>
    </row>
    <row r="412" spans="1:15" ht="120" hidden="1" x14ac:dyDescent="0.25">
      <c r="A412" s="4">
        <f t="shared" si="7"/>
        <v>405</v>
      </c>
      <c r="B412" s="6" t="s">
        <v>1937</v>
      </c>
      <c r="C412" s="7">
        <v>43914</v>
      </c>
      <c r="D412" s="6" t="s">
        <v>1771</v>
      </c>
      <c r="E412" s="6" t="s">
        <v>559</v>
      </c>
      <c r="F412" s="6" t="s">
        <v>1938</v>
      </c>
      <c r="G412" s="9">
        <v>731069864.91999996</v>
      </c>
      <c r="H412" s="6" t="s">
        <v>1939</v>
      </c>
      <c r="I412" s="5" t="str">
        <f>VLOOKUP(B412,'[1]Все регионы'!$B$968:$J$1168,8,FALSE)</f>
        <v>нет</v>
      </c>
      <c r="J412" s="5" t="str">
        <f>VLOOKUP(B412,'[1]Все регионы'!$B$968:$J$1168,9,FALSE)</f>
        <v>нет</v>
      </c>
      <c r="K412" s="35" t="s">
        <v>1938</v>
      </c>
      <c r="L412" s="35" t="s">
        <v>2307</v>
      </c>
      <c r="M412" s="35" t="s">
        <v>566</v>
      </c>
      <c r="N412" s="35" t="s">
        <v>567</v>
      </c>
      <c r="O412" s="35" t="s">
        <v>559</v>
      </c>
    </row>
    <row r="413" spans="1:15" ht="105" hidden="1" x14ac:dyDescent="0.25">
      <c r="A413" s="4">
        <f t="shared" si="7"/>
        <v>406</v>
      </c>
      <c r="B413" s="6" t="s">
        <v>1940</v>
      </c>
      <c r="C413" s="7">
        <v>43570</v>
      </c>
      <c r="D413" s="6" t="s">
        <v>1811</v>
      </c>
      <c r="E413" s="6" t="s">
        <v>559</v>
      </c>
      <c r="F413" s="6" t="s">
        <v>1900</v>
      </c>
      <c r="G413" s="9">
        <v>718907781.40999997</v>
      </c>
      <c r="H413" s="6" t="s">
        <v>1941</v>
      </c>
      <c r="I413" s="5" t="str">
        <f>VLOOKUP(B413,'[1]Все регионы'!$B$968:$J$1168,8,FALSE)</f>
        <v>нет</v>
      </c>
      <c r="J413" s="5" t="str">
        <f>VLOOKUP(B413,'[1]Все регионы'!$B$968:$J$1168,9,FALSE)</f>
        <v>нет</v>
      </c>
      <c r="K413" s="35" t="s">
        <v>1900</v>
      </c>
      <c r="L413" s="35" t="s">
        <v>2301</v>
      </c>
      <c r="M413" s="35" t="s">
        <v>566</v>
      </c>
      <c r="N413" s="35" t="s">
        <v>567</v>
      </c>
      <c r="O413" s="35" t="s">
        <v>559</v>
      </c>
    </row>
    <row r="414" spans="1:15" ht="90" hidden="1" x14ac:dyDescent="0.25">
      <c r="A414" s="4">
        <f t="shared" si="7"/>
        <v>407</v>
      </c>
      <c r="B414" s="6" t="s">
        <v>1942</v>
      </c>
      <c r="C414" s="7">
        <v>43557</v>
      </c>
      <c r="D414" s="6" t="s">
        <v>1811</v>
      </c>
      <c r="E414" s="6" t="s">
        <v>559</v>
      </c>
      <c r="F414" s="6" t="s">
        <v>250</v>
      </c>
      <c r="G414" s="9">
        <v>677381347.85000002</v>
      </c>
      <c r="H414" s="6" t="s">
        <v>1943</v>
      </c>
      <c r="I414" s="5" t="str">
        <f>VLOOKUP(B414,'[1]Все регионы'!$B$968:$J$1168,8,FALSE)</f>
        <v>нет</v>
      </c>
      <c r="J414" s="5" t="str">
        <f>VLOOKUP(B414,'[1]Все регионы'!$B$968:$J$1168,9,FALSE)</f>
        <v>нет</v>
      </c>
      <c r="K414" s="35" t="s">
        <v>250</v>
      </c>
      <c r="L414" s="35" t="s">
        <v>634</v>
      </c>
      <c r="M414" s="35" t="s">
        <v>601</v>
      </c>
      <c r="N414" s="35" t="s">
        <v>602</v>
      </c>
      <c r="O414" s="35" t="s">
        <v>559</v>
      </c>
    </row>
    <row r="415" spans="1:15" ht="150" hidden="1" x14ac:dyDescent="0.25">
      <c r="A415" s="4">
        <f t="shared" si="7"/>
        <v>408</v>
      </c>
      <c r="B415" s="6" t="s">
        <v>1944</v>
      </c>
      <c r="C415" s="7">
        <v>44495</v>
      </c>
      <c r="D415" s="6" t="s">
        <v>1771</v>
      </c>
      <c r="E415" s="6" t="s">
        <v>559</v>
      </c>
      <c r="F415" s="6" t="s">
        <v>1773</v>
      </c>
      <c r="G415" s="9">
        <v>636506481.96000004</v>
      </c>
      <c r="H415" s="6" t="s">
        <v>1945</v>
      </c>
      <c r="I415" s="5" t="str">
        <f>VLOOKUP(B415,'[1]Все регионы'!$B$968:$J$1168,8,FALSE)</f>
        <v>нет</v>
      </c>
      <c r="J415" s="5" t="str">
        <f>VLOOKUP(B415,'[1]Все регионы'!$B$968:$J$1168,9,FALSE)</f>
        <v>нет</v>
      </c>
      <c r="K415" s="35" t="s">
        <v>1773</v>
      </c>
      <c r="L415" s="35" t="s">
        <v>2277</v>
      </c>
      <c r="M415" s="35" t="s">
        <v>557</v>
      </c>
      <c r="N415" s="35" t="s">
        <v>618</v>
      </c>
      <c r="O415" s="35" t="s">
        <v>559</v>
      </c>
    </row>
    <row r="416" spans="1:15" ht="135" hidden="1" x14ac:dyDescent="0.25">
      <c r="A416" s="4">
        <f t="shared" si="7"/>
        <v>409</v>
      </c>
      <c r="B416" s="6" t="s">
        <v>1946</v>
      </c>
      <c r="C416" s="7">
        <v>44377</v>
      </c>
      <c r="D416" s="6" t="s">
        <v>1760</v>
      </c>
      <c r="E416" s="6" t="s">
        <v>559</v>
      </c>
      <c r="F416" s="6" t="s">
        <v>1947</v>
      </c>
      <c r="G416" s="9">
        <v>626572869.60000002</v>
      </c>
      <c r="H416" s="6" t="s">
        <v>1948</v>
      </c>
      <c r="I416" s="5" t="str">
        <f>VLOOKUP(B416,'[1]Все регионы'!$B$968:$J$1168,8,FALSE)</f>
        <v>78-1-1-2-015832-2022
21.03.2022</v>
      </c>
      <c r="J416" s="5" t="str">
        <f>VLOOKUP(B416,'[1]Все регионы'!$B$968:$J$1168,9,FALSE)</f>
        <v>ДС № 4 от 30.04.22</v>
      </c>
      <c r="K416" s="35" t="s">
        <v>1947</v>
      </c>
      <c r="L416" s="35" t="s">
        <v>2308</v>
      </c>
      <c r="M416" s="35" t="s">
        <v>557</v>
      </c>
      <c r="N416" s="35" t="s">
        <v>618</v>
      </c>
      <c r="O416" s="35" t="s">
        <v>559</v>
      </c>
    </row>
    <row r="417" spans="1:15" ht="225" hidden="1" x14ac:dyDescent="0.25">
      <c r="A417" s="4">
        <f t="shared" si="7"/>
        <v>410</v>
      </c>
      <c r="B417" s="6" t="s">
        <v>1949</v>
      </c>
      <c r="C417" s="7">
        <v>43616</v>
      </c>
      <c r="D417" s="6" t="s">
        <v>1771</v>
      </c>
      <c r="E417" s="6" t="s">
        <v>559</v>
      </c>
      <c r="F417" s="6" t="s">
        <v>859</v>
      </c>
      <c r="G417" s="9">
        <v>601663764.85000002</v>
      </c>
      <c r="H417" s="6" t="s">
        <v>1950</v>
      </c>
      <c r="I417" s="5">
        <f>VLOOKUP(B417,'[1]Все регионы'!$B$968:$J$1168,8,FALSE)</f>
        <v>0</v>
      </c>
      <c r="J417" s="5">
        <f>VLOOKUP(B417,'[1]Все регионы'!$B$968:$J$1168,9,FALSE)</f>
        <v>0</v>
      </c>
      <c r="K417" s="35" t="s">
        <v>859</v>
      </c>
      <c r="L417" s="35" t="s">
        <v>2189</v>
      </c>
      <c r="M417" s="35" t="s">
        <v>2178</v>
      </c>
      <c r="N417" s="35" t="s">
        <v>2179</v>
      </c>
      <c r="O417" s="35" t="s">
        <v>559</v>
      </c>
    </row>
    <row r="418" spans="1:15" ht="270" hidden="1" x14ac:dyDescent="0.25">
      <c r="A418" s="4">
        <f t="shared" si="7"/>
        <v>411</v>
      </c>
      <c r="B418" s="6" t="s">
        <v>1951</v>
      </c>
      <c r="C418" s="7">
        <v>44370</v>
      </c>
      <c r="D418" s="6" t="s">
        <v>1935</v>
      </c>
      <c r="E418" s="6" t="s">
        <v>559</v>
      </c>
      <c r="F418" s="6" t="s">
        <v>508</v>
      </c>
      <c r="G418" s="9">
        <v>591783603.85000002</v>
      </c>
      <c r="H418" s="6" t="s">
        <v>1952</v>
      </c>
      <c r="I418" s="5" t="str">
        <f>VLOOKUP(B418,'[1]Все регионы'!$B$968:$J$1168,8,FALSE)</f>
        <v>нет</v>
      </c>
      <c r="J418" s="5" t="str">
        <f>VLOOKUP(B418,'[1]Все регионы'!$B$968:$J$1168,9,FALSE)</f>
        <v>нет</v>
      </c>
      <c r="K418" s="35" t="s">
        <v>508</v>
      </c>
      <c r="L418" s="35" t="s">
        <v>2190</v>
      </c>
      <c r="M418" s="35" t="s">
        <v>601</v>
      </c>
      <c r="N418" s="35" t="s">
        <v>602</v>
      </c>
      <c r="O418" s="35" t="s">
        <v>559</v>
      </c>
    </row>
    <row r="419" spans="1:15" ht="105" x14ac:dyDescent="0.25">
      <c r="A419" s="4">
        <f t="shared" si="7"/>
        <v>412</v>
      </c>
      <c r="B419" s="6" t="s">
        <v>1953</v>
      </c>
      <c r="C419" s="7">
        <v>43570</v>
      </c>
      <c r="D419" s="6" t="s">
        <v>1811</v>
      </c>
      <c r="E419" s="6" t="s">
        <v>559</v>
      </c>
      <c r="F419" s="6" t="s">
        <v>870</v>
      </c>
      <c r="G419" s="9">
        <v>570813741.24000001</v>
      </c>
      <c r="H419" s="6" t="s">
        <v>1954</v>
      </c>
      <c r="I419" s="5" t="str">
        <f>VLOOKUP(B419,'[1]Все регионы'!$B$968:$J$1168,8,FALSE)</f>
        <v>нет</v>
      </c>
      <c r="J419" s="5" t="str">
        <f>VLOOKUP(B419,'[1]Все регионы'!$B$968:$J$1168,9,FALSE)</f>
        <v>нет</v>
      </c>
      <c r="K419" s="35" t="s">
        <v>870</v>
      </c>
      <c r="L419" s="35" t="s">
        <v>2192</v>
      </c>
      <c r="M419" s="35" t="s">
        <v>668</v>
      </c>
      <c r="N419" s="35" t="s">
        <v>669</v>
      </c>
      <c r="O419" s="35" t="s">
        <v>563</v>
      </c>
    </row>
    <row r="420" spans="1:15" ht="375" hidden="1" x14ac:dyDescent="0.25">
      <c r="A420" s="4">
        <f t="shared" si="7"/>
        <v>413</v>
      </c>
      <c r="B420" s="6" t="s">
        <v>1955</v>
      </c>
      <c r="C420" s="7">
        <v>43917</v>
      </c>
      <c r="D420" s="6" t="s">
        <v>1760</v>
      </c>
      <c r="E420" s="6" t="s">
        <v>559</v>
      </c>
      <c r="F420" s="6" t="s">
        <v>1918</v>
      </c>
      <c r="G420" s="9">
        <v>565310305.37</v>
      </c>
      <c r="H420" s="6" t="s">
        <v>1956</v>
      </c>
      <c r="I420" s="5" t="str">
        <f>VLOOKUP(B420,'[1]Все регионы'!$B$968:$J$1168,8,FALSE)</f>
        <v>нет</v>
      </c>
      <c r="J420" s="5" t="str">
        <f>VLOOKUP(B420,'[1]Все регионы'!$B$968:$J$1168,9,FALSE)</f>
        <v>нет</v>
      </c>
      <c r="K420" s="35" t="s">
        <v>1918</v>
      </c>
      <c r="L420" s="35" t="s">
        <v>2302</v>
      </c>
      <c r="M420" s="35" t="s">
        <v>557</v>
      </c>
      <c r="N420" s="35" t="s">
        <v>618</v>
      </c>
      <c r="O420" s="35" t="s">
        <v>559</v>
      </c>
    </row>
    <row r="421" spans="1:15" ht="255" hidden="1" x14ac:dyDescent="0.25">
      <c r="A421" s="4">
        <f t="shared" si="7"/>
        <v>414</v>
      </c>
      <c r="B421" s="6" t="s">
        <v>1957</v>
      </c>
      <c r="C421" s="7">
        <v>43917</v>
      </c>
      <c r="D421" s="6" t="s">
        <v>1760</v>
      </c>
      <c r="E421" s="6" t="s">
        <v>559</v>
      </c>
      <c r="F421" s="6" t="s">
        <v>1918</v>
      </c>
      <c r="G421" s="9">
        <v>554106468.75999999</v>
      </c>
      <c r="H421" s="6" t="s">
        <v>1958</v>
      </c>
      <c r="I421" s="5" t="str">
        <f>VLOOKUP(B421,'[1]Все регионы'!$B$968:$J$1168,8,FALSE)</f>
        <v>нет</v>
      </c>
      <c r="J421" s="5" t="str">
        <f>VLOOKUP(B421,'[1]Все регионы'!$B$968:$J$1168,9,FALSE)</f>
        <v>нет</v>
      </c>
      <c r="K421" s="35" t="s">
        <v>1918</v>
      </c>
      <c r="L421" s="35" t="s">
        <v>2302</v>
      </c>
      <c r="M421" s="35" t="s">
        <v>557</v>
      </c>
      <c r="N421" s="35" t="s">
        <v>618</v>
      </c>
      <c r="O421" s="35" t="s">
        <v>559</v>
      </c>
    </row>
    <row r="422" spans="1:15" ht="375" hidden="1" x14ac:dyDescent="0.25">
      <c r="A422" s="4">
        <f t="shared" si="7"/>
        <v>415</v>
      </c>
      <c r="B422" s="6" t="s">
        <v>1959</v>
      </c>
      <c r="C422" s="7">
        <v>43917</v>
      </c>
      <c r="D422" s="6" t="s">
        <v>1760</v>
      </c>
      <c r="E422" s="6" t="s">
        <v>559</v>
      </c>
      <c r="F422" s="6" t="s">
        <v>1918</v>
      </c>
      <c r="G422" s="9">
        <v>518734834.23000002</v>
      </c>
      <c r="H422" s="6" t="s">
        <v>1960</v>
      </c>
      <c r="I422" s="5" t="str">
        <f>VLOOKUP(B422,'[1]Все регионы'!$B$968:$J$1168,8,FALSE)</f>
        <v>нет</v>
      </c>
      <c r="J422" s="5" t="str">
        <f>VLOOKUP(B422,'[1]Все регионы'!$B$968:$J$1168,9,FALSE)</f>
        <v>нет</v>
      </c>
      <c r="K422" s="35" t="s">
        <v>1918</v>
      </c>
      <c r="L422" s="35" t="s">
        <v>2302</v>
      </c>
      <c r="M422" s="35" t="s">
        <v>557</v>
      </c>
      <c r="N422" s="35" t="s">
        <v>618</v>
      </c>
      <c r="O422" s="35" t="s">
        <v>559</v>
      </c>
    </row>
    <row r="423" spans="1:15" ht="90" x14ac:dyDescent="0.25">
      <c r="A423" s="4">
        <f t="shared" si="7"/>
        <v>416</v>
      </c>
      <c r="B423" s="6" t="s">
        <v>1961</v>
      </c>
      <c r="C423" s="7">
        <v>44014</v>
      </c>
      <c r="D423" s="6" t="s">
        <v>1771</v>
      </c>
      <c r="E423" s="6" t="s">
        <v>559</v>
      </c>
      <c r="F423" s="6" t="s">
        <v>1855</v>
      </c>
      <c r="G423" s="9">
        <v>490020503.81</v>
      </c>
      <c r="H423" s="6" t="s">
        <v>1962</v>
      </c>
      <c r="I423" s="5" t="str">
        <f>VLOOKUP(B423,'[1]Все регионы'!$B$968:$J$1168,8,FALSE)</f>
        <v>нет</v>
      </c>
      <c r="J423" s="5" t="str">
        <f>VLOOKUP(B423,'[1]Все регионы'!$B$968:$J$1168,9,FALSE)</f>
        <v>нет</v>
      </c>
      <c r="K423" s="35" t="s">
        <v>1855</v>
      </c>
      <c r="L423" s="35" t="s">
        <v>2292</v>
      </c>
      <c r="M423" s="35" t="s">
        <v>668</v>
      </c>
      <c r="N423" s="35" t="s">
        <v>669</v>
      </c>
      <c r="O423" s="35" t="s">
        <v>563</v>
      </c>
    </row>
    <row r="424" spans="1:15" ht="405" hidden="1" x14ac:dyDescent="0.25">
      <c r="A424" s="4">
        <f t="shared" si="7"/>
        <v>417</v>
      </c>
      <c r="B424" s="6" t="s">
        <v>1963</v>
      </c>
      <c r="C424" s="7">
        <v>44424</v>
      </c>
      <c r="D424" s="6" t="s">
        <v>1771</v>
      </c>
      <c r="E424" s="6" t="s">
        <v>559</v>
      </c>
      <c r="F424" s="6" t="s">
        <v>1881</v>
      </c>
      <c r="G424" s="9">
        <v>465000000</v>
      </c>
      <c r="H424" s="6" t="s">
        <v>1964</v>
      </c>
      <c r="I424" s="5" t="str">
        <f>VLOOKUP(B424,'[1]Все регионы'!$B$968:$J$1168,8,FALSE)</f>
        <v>нет</v>
      </c>
      <c r="J424" s="5" t="str">
        <f>VLOOKUP(B424,'[1]Все регионы'!$B$968:$J$1168,9,FALSE)</f>
        <v>нет</v>
      </c>
      <c r="K424" s="35" t="s">
        <v>1881</v>
      </c>
      <c r="L424" s="35" t="s">
        <v>2297</v>
      </c>
      <c r="M424" s="35" t="s">
        <v>557</v>
      </c>
      <c r="N424" s="35" t="s">
        <v>558</v>
      </c>
      <c r="O424" s="35" t="s">
        <v>559</v>
      </c>
    </row>
    <row r="425" spans="1:15" ht="210" hidden="1" x14ac:dyDescent="0.25">
      <c r="A425" s="4">
        <f t="shared" si="7"/>
        <v>418</v>
      </c>
      <c r="B425" s="6" t="s">
        <v>1965</v>
      </c>
      <c r="C425" s="7">
        <v>44309</v>
      </c>
      <c r="D425" s="6" t="s">
        <v>1771</v>
      </c>
      <c r="E425" s="6" t="s">
        <v>559</v>
      </c>
      <c r="F425" s="6" t="s">
        <v>1773</v>
      </c>
      <c r="G425" s="9">
        <v>456141022</v>
      </c>
      <c r="H425" s="6" t="s">
        <v>1966</v>
      </c>
      <c r="I425" s="5" t="str">
        <f>VLOOKUP(B425,'[1]Все регионы'!$B$968:$J$1168,8,FALSE)</f>
        <v>78-1-1-2-018047-2022
28.03.2022</v>
      </c>
      <c r="J425" s="5" t="str">
        <f>VLOOKUP(B425,'[1]Все регионы'!$B$968:$J$1168,9,FALSE)</f>
        <v>нет</v>
      </c>
      <c r="K425" s="35" t="s">
        <v>1773</v>
      </c>
      <c r="L425" s="35" t="s">
        <v>2277</v>
      </c>
      <c r="M425" s="35" t="s">
        <v>557</v>
      </c>
      <c r="N425" s="35" t="s">
        <v>618</v>
      </c>
      <c r="O425" s="35" t="s">
        <v>559</v>
      </c>
    </row>
    <row r="426" spans="1:15" ht="120" x14ac:dyDescent="0.25">
      <c r="A426" s="4">
        <f t="shared" si="7"/>
        <v>419</v>
      </c>
      <c r="B426" s="6" t="s">
        <v>1967</v>
      </c>
      <c r="C426" s="7">
        <v>43626</v>
      </c>
      <c r="D426" s="6" t="s">
        <v>1818</v>
      </c>
      <c r="E426" s="6" t="s">
        <v>559</v>
      </c>
      <c r="F426" s="6" t="s">
        <v>91</v>
      </c>
      <c r="G426" s="9">
        <v>447616333</v>
      </c>
      <c r="H426" s="6" t="s">
        <v>1968</v>
      </c>
      <c r="I426" s="5" t="str">
        <f>VLOOKUP(B426,'[1]Все регионы'!$B$968:$J$1168,8,FALSE)</f>
        <v>нет</v>
      </c>
      <c r="J426" s="5" t="str">
        <f>VLOOKUP(B426,'[1]Все регионы'!$B$968:$J$1168,9,FALSE)</f>
        <v>нет</v>
      </c>
      <c r="K426" s="35" t="s">
        <v>91</v>
      </c>
      <c r="L426" s="35" t="s">
        <v>591</v>
      </c>
      <c r="M426" s="35" t="s">
        <v>592</v>
      </c>
      <c r="N426" s="35" t="s">
        <v>593</v>
      </c>
      <c r="O426" s="35" t="s">
        <v>594</v>
      </c>
    </row>
    <row r="427" spans="1:15" ht="195" x14ac:dyDescent="0.25">
      <c r="A427" s="4">
        <f t="shared" si="7"/>
        <v>420</v>
      </c>
      <c r="B427" s="6" t="s">
        <v>1969</v>
      </c>
      <c r="C427" s="7">
        <v>44383</v>
      </c>
      <c r="D427" s="6" t="s">
        <v>1771</v>
      </c>
      <c r="E427" s="6" t="s">
        <v>559</v>
      </c>
      <c r="F427" s="6" t="s">
        <v>1865</v>
      </c>
      <c r="G427" s="9">
        <v>439376814.27999997</v>
      </c>
      <c r="H427" s="6" t="s">
        <v>1971</v>
      </c>
      <c r="I427" s="5" t="str">
        <f>VLOOKUP(B427,'[1]Все регионы'!$B$968:$J$1168,8,FALSE)</f>
        <v>нет</v>
      </c>
      <c r="J427" s="5" t="str">
        <f>VLOOKUP(B427,'[1]Все регионы'!$B$968:$J$1168,9,FALSE)</f>
        <v>нет</v>
      </c>
      <c r="K427" s="35" t="s">
        <v>1865</v>
      </c>
      <c r="L427" s="35" t="s">
        <v>2293</v>
      </c>
      <c r="M427" s="35" t="s">
        <v>668</v>
      </c>
      <c r="N427" s="35" t="s">
        <v>669</v>
      </c>
      <c r="O427" s="35" t="s">
        <v>563</v>
      </c>
    </row>
    <row r="428" spans="1:15" ht="75" hidden="1" x14ac:dyDescent="0.25">
      <c r="A428" s="4">
        <f t="shared" si="7"/>
        <v>421</v>
      </c>
      <c r="B428" s="6" t="s">
        <v>1970</v>
      </c>
      <c r="C428" s="7">
        <v>44621</v>
      </c>
      <c r="D428" s="6" t="s">
        <v>1753</v>
      </c>
      <c r="E428" s="6" t="s">
        <v>559</v>
      </c>
      <c r="F428" s="6" t="s">
        <v>1754</v>
      </c>
      <c r="G428" s="9">
        <v>439236014.33999997</v>
      </c>
      <c r="H428" s="6" t="s">
        <v>1972</v>
      </c>
      <c r="I428" s="5" t="str">
        <f>VLOOKUP(B428,'[1]Все регионы'!$B$968:$J$1168,8,FALSE)</f>
        <v>нет</v>
      </c>
      <c r="J428" s="5" t="str">
        <f>VLOOKUP(B428,'[1]Все регионы'!$B$968:$J$1168,9,FALSE)</f>
        <v>нет</v>
      </c>
      <c r="K428" s="35" t="s">
        <v>1754</v>
      </c>
      <c r="L428" s="35" t="s">
        <v>2273</v>
      </c>
      <c r="M428" s="35" t="s">
        <v>557</v>
      </c>
      <c r="N428" s="35" t="s">
        <v>558</v>
      </c>
      <c r="O428" s="35" t="s">
        <v>559</v>
      </c>
    </row>
    <row r="429" spans="1:15" ht="180" hidden="1" x14ac:dyDescent="0.25">
      <c r="A429" s="4">
        <f t="shared" si="7"/>
        <v>422</v>
      </c>
      <c r="B429" s="6" t="s">
        <v>1973</v>
      </c>
      <c r="C429" s="7">
        <v>44291</v>
      </c>
      <c r="D429" s="6" t="s">
        <v>1771</v>
      </c>
      <c r="E429" s="6" t="s">
        <v>559</v>
      </c>
      <c r="F429" s="6" t="s">
        <v>1974</v>
      </c>
      <c r="G429" s="9">
        <v>436100000</v>
      </c>
      <c r="H429" s="6" t="s">
        <v>1975</v>
      </c>
      <c r="I429" s="5" t="str">
        <f>VLOOKUP(B429,'[1]Все регионы'!$B$968:$J$1168,8,FALSE)</f>
        <v>нет</v>
      </c>
      <c r="J429" s="5" t="str">
        <f>VLOOKUP(B429,'[1]Все регионы'!$B$968:$J$1168,9,FALSE)</f>
        <v>нет</v>
      </c>
      <c r="K429" s="35" t="s">
        <v>1974</v>
      </c>
      <c r="L429" s="35" t="s">
        <v>2309</v>
      </c>
      <c r="M429" s="35" t="s">
        <v>566</v>
      </c>
      <c r="N429" s="35" t="s">
        <v>567</v>
      </c>
      <c r="O429" s="35" t="s">
        <v>559</v>
      </c>
    </row>
    <row r="430" spans="1:15" ht="180" hidden="1" x14ac:dyDescent="0.25">
      <c r="A430" s="4">
        <f t="shared" si="7"/>
        <v>423</v>
      </c>
      <c r="B430" s="6" t="s">
        <v>1976</v>
      </c>
      <c r="C430" s="7">
        <v>44298</v>
      </c>
      <c r="D430" s="6" t="s">
        <v>1771</v>
      </c>
      <c r="E430" s="6" t="s">
        <v>559</v>
      </c>
      <c r="F430" s="6" t="s">
        <v>1938</v>
      </c>
      <c r="G430" s="9">
        <v>430457119.39999998</v>
      </c>
      <c r="H430" s="6" t="s">
        <v>1977</v>
      </c>
      <c r="I430" s="5" t="str">
        <f>VLOOKUP(B430,'[1]Все регионы'!$B$968:$J$1168,8,FALSE)</f>
        <v>нет</v>
      </c>
      <c r="J430" s="5" t="str">
        <f>VLOOKUP(B430,'[1]Все регионы'!$B$968:$J$1168,9,FALSE)</f>
        <v>нет</v>
      </c>
      <c r="K430" s="35" t="s">
        <v>1938</v>
      </c>
      <c r="L430" s="35" t="s">
        <v>2307</v>
      </c>
      <c r="M430" s="35" t="s">
        <v>566</v>
      </c>
      <c r="N430" s="35" t="s">
        <v>567</v>
      </c>
      <c r="O430" s="35" t="s">
        <v>559</v>
      </c>
    </row>
    <row r="431" spans="1:15" ht="225" hidden="1" x14ac:dyDescent="0.25">
      <c r="A431" s="4">
        <f t="shared" si="7"/>
        <v>424</v>
      </c>
      <c r="B431" s="6" t="s">
        <v>1978</v>
      </c>
      <c r="C431" s="7">
        <v>44341</v>
      </c>
      <c r="D431" s="6" t="s">
        <v>1771</v>
      </c>
      <c r="E431" s="6" t="s">
        <v>559</v>
      </c>
      <c r="F431" s="6" t="s">
        <v>1938</v>
      </c>
      <c r="G431" s="9">
        <v>405679608</v>
      </c>
      <c r="H431" s="6" t="s">
        <v>1979</v>
      </c>
      <c r="I431" s="5" t="str">
        <f>VLOOKUP(B431,'[1]Все регионы'!$B$968:$J$1168,8,FALSE)</f>
        <v>нет</v>
      </c>
      <c r="J431" s="5" t="str">
        <f>VLOOKUP(B431,'[1]Все регионы'!$B$968:$J$1168,9,FALSE)</f>
        <v>нет</v>
      </c>
      <c r="K431" s="35" t="s">
        <v>1938</v>
      </c>
      <c r="L431" s="35" t="s">
        <v>2307</v>
      </c>
      <c r="M431" s="35" t="s">
        <v>566</v>
      </c>
      <c r="N431" s="35" t="s">
        <v>567</v>
      </c>
      <c r="O431" s="35" t="s">
        <v>559</v>
      </c>
    </row>
    <row r="432" spans="1:15" ht="60" hidden="1" x14ac:dyDescent="0.25">
      <c r="A432" s="4">
        <f t="shared" si="7"/>
        <v>425</v>
      </c>
      <c r="B432" s="6" t="s">
        <v>1980</v>
      </c>
      <c r="C432" s="7">
        <v>44267</v>
      </c>
      <c r="D432" s="6" t="s">
        <v>1858</v>
      </c>
      <c r="E432" s="6" t="s">
        <v>559</v>
      </c>
      <c r="F432" s="6" t="s">
        <v>123</v>
      </c>
      <c r="G432" s="9">
        <v>398070000</v>
      </c>
      <c r="H432" s="6" t="s">
        <v>1981</v>
      </c>
      <c r="I432" s="5" t="str">
        <f>VLOOKUP(B432,'[1]Все регионы'!$B$968:$J$1168,8,FALSE)</f>
        <v>нет</v>
      </c>
      <c r="J432" s="5" t="str">
        <f>VLOOKUP(B432,'[1]Все регионы'!$B$968:$J$1168,9,FALSE)</f>
        <v>нет</v>
      </c>
      <c r="K432" s="35" t="s">
        <v>123</v>
      </c>
      <c r="L432" s="35" t="s">
        <v>600</v>
      </c>
      <c r="M432" s="35" t="s">
        <v>601</v>
      </c>
      <c r="N432" s="35" t="s">
        <v>602</v>
      </c>
      <c r="O432" s="35" t="s">
        <v>559</v>
      </c>
    </row>
    <row r="433" spans="1:15" ht="150" hidden="1" x14ac:dyDescent="0.25">
      <c r="A433" s="4">
        <f t="shared" si="7"/>
        <v>426</v>
      </c>
      <c r="B433" s="6" t="s">
        <v>1982</v>
      </c>
      <c r="C433" s="7">
        <v>43770</v>
      </c>
      <c r="D433" s="6" t="s">
        <v>1771</v>
      </c>
      <c r="E433" s="6" t="s">
        <v>559</v>
      </c>
      <c r="F433" s="6" t="s">
        <v>1881</v>
      </c>
      <c r="G433" s="9">
        <v>394640252.32999998</v>
      </c>
      <c r="H433" s="6" t="s">
        <v>1983</v>
      </c>
      <c r="I433" s="5" t="str">
        <f>VLOOKUP(B433,'[1]Все регионы'!$B$968:$J$1168,8,FALSE)</f>
        <v>нет</v>
      </c>
      <c r="J433" s="5" t="str">
        <f>VLOOKUP(B433,'[1]Все регионы'!$B$968:$J$1168,9,FALSE)</f>
        <v>нет</v>
      </c>
      <c r="K433" s="35" t="s">
        <v>1881</v>
      </c>
      <c r="L433" s="35" t="s">
        <v>2297</v>
      </c>
      <c r="M433" s="35" t="s">
        <v>557</v>
      </c>
      <c r="N433" s="35" t="s">
        <v>558</v>
      </c>
      <c r="O433" s="35" t="s">
        <v>559</v>
      </c>
    </row>
    <row r="434" spans="1:15" ht="60" hidden="1" x14ac:dyDescent="0.25">
      <c r="A434" s="4">
        <f t="shared" si="7"/>
        <v>427</v>
      </c>
      <c r="B434" s="6" t="s">
        <v>1984</v>
      </c>
      <c r="C434" s="7">
        <v>44018</v>
      </c>
      <c r="D434" s="6" t="s">
        <v>1921</v>
      </c>
      <c r="E434" s="6" t="s">
        <v>559</v>
      </c>
      <c r="F434" s="6" t="s">
        <v>1922</v>
      </c>
      <c r="G434" s="9">
        <v>386000000</v>
      </c>
      <c r="H434" s="6" t="s">
        <v>1985</v>
      </c>
      <c r="I434" s="5" t="str">
        <f>VLOOKUP(B434,'[1]Все регионы'!$B$968:$J$1168,8,FALSE)</f>
        <v>нет</v>
      </c>
      <c r="J434" s="5" t="str">
        <f>VLOOKUP(B434,'[1]Все регионы'!$B$968:$J$1168,9,FALSE)</f>
        <v>нет</v>
      </c>
      <c r="K434" s="35" t="s">
        <v>1922</v>
      </c>
      <c r="L434" s="35" t="s">
        <v>2303</v>
      </c>
      <c r="M434" s="35" t="s">
        <v>2304</v>
      </c>
      <c r="N434" s="35" t="s">
        <v>2305</v>
      </c>
      <c r="O434" s="35" t="s">
        <v>559</v>
      </c>
    </row>
    <row r="435" spans="1:15" ht="240" hidden="1" x14ac:dyDescent="0.25">
      <c r="A435" s="4">
        <f t="shared" si="7"/>
        <v>428</v>
      </c>
      <c r="B435" s="6" t="s">
        <v>1986</v>
      </c>
      <c r="C435" s="7">
        <v>44398</v>
      </c>
      <c r="D435" s="6" t="s">
        <v>1771</v>
      </c>
      <c r="E435" s="6" t="s">
        <v>559</v>
      </c>
      <c r="F435" s="6" t="s">
        <v>1881</v>
      </c>
      <c r="G435" s="9">
        <v>383419352.39999998</v>
      </c>
      <c r="H435" s="6" t="s">
        <v>1987</v>
      </c>
      <c r="I435" s="5" t="str">
        <f>VLOOKUP(B435,'[1]Все регионы'!$B$968:$J$1168,8,FALSE)</f>
        <v>нет</v>
      </c>
      <c r="J435" s="5" t="str">
        <f>VLOOKUP(B435,'[1]Все регионы'!$B$968:$J$1168,9,FALSE)</f>
        <v>нет</v>
      </c>
      <c r="K435" s="35" t="s">
        <v>1881</v>
      </c>
      <c r="L435" s="35" t="s">
        <v>2297</v>
      </c>
      <c r="M435" s="35" t="s">
        <v>557</v>
      </c>
      <c r="N435" s="35" t="s">
        <v>558</v>
      </c>
      <c r="O435" s="35" t="s">
        <v>559</v>
      </c>
    </row>
    <row r="436" spans="1:15" ht="75" hidden="1" x14ac:dyDescent="0.25">
      <c r="A436" s="4">
        <f t="shared" si="7"/>
        <v>429</v>
      </c>
      <c r="B436" s="6" t="s">
        <v>1988</v>
      </c>
      <c r="C436" s="7">
        <v>44459</v>
      </c>
      <c r="D436" s="6" t="s">
        <v>1753</v>
      </c>
      <c r="E436" s="6" t="s">
        <v>559</v>
      </c>
      <c r="F436" s="6" t="s">
        <v>1754</v>
      </c>
      <c r="G436" s="9">
        <v>382739560.81999999</v>
      </c>
      <c r="H436" s="6" t="s">
        <v>1989</v>
      </c>
      <c r="I436" s="5" t="str">
        <f>VLOOKUP(B436,'[1]Все регионы'!$B$968:$J$1168,8,FALSE)</f>
        <v>нет</v>
      </c>
      <c r="J436" s="5" t="str">
        <f>VLOOKUP(B436,'[1]Все регионы'!$B$968:$J$1168,9,FALSE)</f>
        <v>нет</v>
      </c>
      <c r="K436" s="35" t="s">
        <v>1754</v>
      </c>
      <c r="L436" s="35" t="s">
        <v>2273</v>
      </c>
      <c r="M436" s="35" t="s">
        <v>557</v>
      </c>
      <c r="N436" s="35" t="s">
        <v>558</v>
      </c>
      <c r="O436" s="35" t="s">
        <v>559</v>
      </c>
    </row>
    <row r="437" spans="1:15" ht="150" hidden="1" x14ac:dyDescent="0.25">
      <c r="A437" s="4">
        <f t="shared" si="7"/>
        <v>430</v>
      </c>
      <c r="B437" s="6" t="s">
        <v>1990</v>
      </c>
      <c r="C437" s="7">
        <v>44440</v>
      </c>
      <c r="D437" s="6" t="s">
        <v>1760</v>
      </c>
      <c r="E437" s="6" t="s">
        <v>559</v>
      </c>
      <c r="F437" s="6" t="s">
        <v>1899</v>
      </c>
      <c r="G437" s="9">
        <v>381306484</v>
      </c>
      <c r="H437" s="6" t="s">
        <v>1991</v>
      </c>
      <c r="I437" s="5" t="str">
        <f>VLOOKUP(B437,'[1]Все регионы'!$B$968:$J$1168,8,FALSE)</f>
        <v>нет</v>
      </c>
      <c r="J437" s="5" t="str">
        <f>VLOOKUP(B437,'[1]Все регионы'!$B$968:$J$1168,9,FALSE)</f>
        <v>нет</v>
      </c>
      <c r="K437" s="35" t="s">
        <v>1899</v>
      </c>
      <c r="L437" s="35" t="s">
        <v>2298</v>
      </c>
      <c r="M437" s="35" t="s">
        <v>2299</v>
      </c>
      <c r="N437" s="35" t="s">
        <v>2300</v>
      </c>
      <c r="O437" s="35" t="s">
        <v>559</v>
      </c>
    </row>
    <row r="438" spans="1:15" ht="330" x14ac:dyDescent="0.25">
      <c r="A438" s="4">
        <f t="shared" si="7"/>
        <v>431</v>
      </c>
      <c r="B438" s="6" t="s">
        <v>1992</v>
      </c>
      <c r="C438" s="7">
        <v>44403</v>
      </c>
      <c r="D438" s="6" t="s">
        <v>1935</v>
      </c>
      <c r="E438" s="6" t="s">
        <v>559</v>
      </c>
      <c r="F438" s="6" t="s">
        <v>1878</v>
      </c>
      <c r="G438" s="9">
        <v>376380000</v>
      </c>
      <c r="H438" s="6" t="s">
        <v>1993</v>
      </c>
      <c r="I438" s="5" t="str">
        <f>VLOOKUP(B438,'[1]Все регионы'!$B$968:$J$1168,8,FALSE)</f>
        <v>нет</v>
      </c>
      <c r="J438" s="5" t="str">
        <f>VLOOKUP(B438,'[1]Все регионы'!$B$968:$J$1168,9,FALSE)</f>
        <v>нет</v>
      </c>
      <c r="K438" s="35" t="s">
        <v>1878</v>
      </c>
      <c r="L438" s="35" t="s">
        <v>2296</v>
      </c>
      <c r="M438" s="35" t="s">
        <v>668</v>
      </c>
      <c r="N438" s="35" t="s">
        <v>669</v>
      </c>
      <c r="O438" s="35" t="s">
        <v>563</v>
      </c>
    </row>
    <row r="439" spans="1:15" ht="60" hidden="1" x14ac:dyDescent="0.25">
      <c r="A439" s="4">
        <f t="shared" si="7"/>
        <v>432</v>
      </c>
      <c r="B439" s="6" t="s">
        <v>1994</v>
      </c>
      <c r="C439" s="7">
        <v>44624</v>
      </c>
      <c r="D439" s="6" t="s">
        <v>1753</v>
      </c>
      <c r="E439" s="6" t="s">
        <v>559</v>
      </c>
      <c r="F439" s="6" t="s">
        <v>1764</v>
      </c>
      <c r="G439" s="9">
        <v>375913523.23000002</v>
      </c>
      <c r="H439" s="6" t="s">
        <v>1995</v>
      </c>
      <c r="I439" s="5" t="str">
        <f>VLOOKUP(B439,'[1]Все регионы'!$B$968:$J$1168,8,FALSE)</f>
        <v>нет</v>
      </c>
      <c r="J439" s="5" t="str">
        <f>VLOOKUP(B439,'[1]Все регионы'!$B$968:$J$1168,9,FALSE)</f>
        <v>нет</v>
      </c>
      <c r="K439" s="35" t="s">
        <v>1764</v>
      </c>
      <c r="L439" s="35" t="s">
        <v>2276</v>
      </c>
      <c r="M439" s="35" t="s">
        <v>557</v>
      </c>
      <c r="N439" s="35" t="s">
        <v>558</v>
      </c>
      <c r="O439" s="35" t="s">
        <v>559</v>
      </c>
    </row>
    <row r="440" spans="1:15" ht="60" hidden="1" x14ac:dyDescent="0.25">
      <c r="A440" s="4">
        <f t="shared" si="7"/>
        <v>433</v>
      </c>
      <c r="B440" s="6" t="s">
        <v>1996</v>
      </c>
      <c r="C440" s="7">
        <v>44291</v>
      </c>
      <c r="D440" s="6" t="s">
        <v>1921</v>
      </c>
      <c r="E440" s="6" t="s">
        <v>559</v>
      </c>
      <c r="F440" s="6" t="s">
        <v>1922</v>
      </c>
      <c r="G440" s="9">
        <v>375618165.13</v>
      </c>
      <c r="H440" s="6" t="s">
        <v>1997</v>
      </c>
      <c r="I440" s="5" t="str">
        <f>VLOOKUP(B440,'[1]Все регионы'!$B$968:$J$1168,8,FALSE)</f>
        <v>нет</v>
      </c>
      <c r="J440" s="5" t="str">
        <f>VLOOKUP(B440,'[1]Все регионы'!$B$968:$J$1168,9,FALSE)</f>
        <v>нет</v>
      </c>
      <c r="K440" s="35" t="s">
        <v>1922</v>
      </c>
      <c r="L440" s="35" t="s">
        <v>2303</v>
      </c>
      <c r="M440" s="35" t="s">
        <v>2304</v>
      </c>
      <c r="N440" s="35" t="s">
        <v>2305</v>
      </c>
      <c r="O440" s="35" t="s">
        <v>559</v>
      </c>
    </row>
    <row r="441" spans="1:15" ht="210" hidden="1" x14ac:dyDescent="0.25">
      <c r="A441" s="4">
        <f t="shared" si="7"/>
        <v>434</v>
      </c>
      <c r="B441" s="6" t="s">
        <v>1998</v>
      </c>
      <c r="C441" s="7">
        <v>43766</v>
      </c>
      <c r="D441" s="6" t="s">
        <v>1771</v>
      </c>
      <c r="E441" s="6" t="s">
        <v>559</v>
      </c>
      <c r="F441" s="6" t="s">
        <v>58</v>
      </c>
      <c r="G441" s="9">
        <v>360567332.77999997</v>
      </c>
      <c r="H441" s="6" t="s">
        <v>1999</v>
      </c>
      <c r="I441" s="5" t="str">
        <f>VLOOKUP(B441,'[1]Все регионы'!$B$968:$J$1168,8,FALSE)</f>
        <v>нет</v>
      </c>
      <c r="J441" s="5" t="str">
        <f>VLOOKUP(B441,'[1]Все регионы'!$B$968:$J$1168,9,FALSE)</f>
        <v>нет</v>
      </c>
      <c r="K441" s="35" t="s">
        <v>58</v>
      </c>
      <c r="L441" s="35" t="s">
        <v>2310</v>
      </c>
      <c r="M441" s="35" t="s">
        <v>687</v>
      </c>
      <c r="N441" s="35" t="s">
        <v>688</v>
      </c>
      <c r="O441" s="35" t="s">
        <v>559</v>
      </c>
    </row>
    <row r="442" spans="1:15" ht="195" hidden="1" x14ac:dyDescent="0.25">
      <c r="A442" s="4">
        <f t="shared" si="7"/>
        <v>435</v>
      </c>
      <c r="B442" s="6" t="s">
        <v>2000</v>
      </c>
      <c r="C442" s="7">
        <v>44028</v>
      </c>
      <c r="D442" s="6" t="s">
        <v>1771</v>
      </c>
      <c r="E442" s="6" t="s">
        <v>559</v>
      </c>
      <c r="F442" s="6" t="s">
        <v>1881</v>
      </c>
      <c r="G442" s="9">
        <v>352394806.62</v>
      </c>
      <c r="H442" s="6" t="s">
        <v>2001</v>
      </c>
      <c r="I442" s="5" t="str">
        <f>VLOOKUP(B442,'[1]Все регионы'!$B$968:$J$1168,8,FALSE)</f>
        <v>нет</v>
      </c>
      <c r="J442" s="5" t="str">
        <f>VLOOKUP(B442,'[1]Все регионы'!$B$968:$J$1168,9,FALSE)</f>
        <v>нет</v>
      </c>
      <c r="K442" s="35" t="s">
        <v>1881</v>
      </c>
      <c r="L442" s="35" t="s">
        <v>2297</v>
      </c>
      <c r="M442" s="35" t="s">
        <v>557</v>
      </c>
      <c r="N442" s="35" t="s">
        <v>558</v>
      </c>
      <c r="O442" s="35" t="s">
        <v>559</v>
      </c>
    </row>
    <row r="443" spans="1:15" ht="75" hidden="1" x14ac:dyDescent="0.25">
      <c r="A443" s="4">
        <f t="shared" si="7"/>
        <v>436</v>
      </c>
      <c r="B443" s="6" t="s">
        <v>2002</v>
      </c>
      <c r="C443" s="7">
        <v>44356</v>
      </c>
      <c r="D443" s="6" t="s">
        <v>2003</v>
      </c>
      <c r="E443" s="6" t="s">
        <v>559</v>
      </c>
      <c r="F443" s="6" t="s">
        <v>2004</v>
      </c>
      <c r="G443" s="9">
        <v>352038524.82999998</v>
      </c>
      <c r="H443" s="6" t="s">
        <v>495</v>
      </c>
      <c r="I443" s="5" t="str">
        <f>VLOOKUP(B443,'[1]Все регионы'!$B$968:$J$1168,8,FALSE)</f>
        <v>нет</v>
      </c>
      <c r="J443" s="5" t="str">
        <f>VLOOKUP(B443,'[1]Все регионы'!$B$968:$J$1168,9,FALSE)</f>
        <v>нет</v>
      </c>
      <c r="K443" s="35" t="s">
        <v>2004</v>
      </c>
      <c r="L443" s="35" t="s">
        <v>2311</v>
      </c>
      <c r="M443" s="35" t="s">
        <v>566</v>
      </c>
      <c r="N443" s="35" t="s">
        <v>567</v>
      </c>
      <c r="O443" s="35" t="s">
        <v>559</v>
      </c>
    </row>
    <row r="444" spans="1:15" ht="75" hidden="1" x14ac:dyDescent="0.25">
      <c r="A444" s="4">
        <f t="shared" si="7"/>
        <v>437</v>
      </c>
      <c r="B444" s="6" t="s">
        <v>2005</v>
      </c>
      <c r="C444" s="7">
        <v>43804</v>
      </c>
      <c r="D444" s="6" t="s">
        <v>1935</v>
      </c>
      <c r="E444" s="6" t="s">
        <v>559</v>
      </c>
      <c r="F444" s="6" t="s">
        <v>2006</v>
      </c>
      <c r="G444" s="9">
        <v>347212836.36000001</v>
      </c>
      <c r="H444" s="6" t="s">
        <v>2007</v>
      </c>
      <c r="I444" s="5" t="str">
        <f>VLOOKUP(B444,'[1]Все регионы'!$B$968:$J$1168,8,FALSE)</f>
        <v>нет</v>
      </c>
      <c r="J444" s="5" t="str">
        <f>VLOOKUP(B444,'[1]Все регионы'!$B$968:$J$1168,9,FALSE)</f>
        <v>нет</v>
      </c>
      <c r="K444" s="35" t="s">
        <v>2006</v>
      </c>
      <c r="L444" s="35" t="s">
        <v>2312</v>
      </c>
      <c r="M444" s="35" t="s">
        <v>566</v>
      </c>
      <c r="N444" s="35" t="s">
        <v>567</v>
      </c>
      <c r="O444" s="35" t="s">
        <v>559</v>
      </c>
    </row>
    <row r="445" spans="1:15" ht="120" hidden="1" x14ac:dyDescent="0.25">
      <c r="A445" s="4">
        <f t="shared" si="7"/>
        <v>438</v>
      </c>
      <c r="B445" s="6" t="s">
        <v>2008</v>
      </c>
      <c r="C445" s="7">
        <v>44369</v>
      </c>
      <c r="D445" s="6" t="s">
        <v>1771</v>
      </c>
      <c r="E445" s="6" t="s">
        <v>559</v>
      </c>
      <c r="F445" s="6" t="s">
        <v>1938</v>
      </c>
      <c r="G445" s="9">
        <v>323142420</v>
      </c>
      <c r="H445" s="6" t="s">
        <v>2009</v>
      </c>
      <c r="I445" s="5" t="str">
        <f>VLOOKUP(B445,'[1]Все регионы'!$B$968:$J$1168,8,FALSE)</f>
        <v>нет</v>
      </c>
      <c r="J445" s="5" t="str">
        <f>VLOOKUP(B445,'[1]Все регионы'!$B$968:$J$1168,9,FALSE)</f>
        <v>нет</v>
      </c>
      <c r="K445" s="35" t="s">
        <v>1938</v>
      </c>
      <c r="L445" s="35" t="s">
        <v>2307</v>
      </c>
      <c r="M445" s="35" t="s">
        <v>566</v>
      </c>
      <c r="N445" s="35" t="s">
        <v>567</v>
      </c>
      <c r="O445" s="35" t="s">
        <v>559</v>
      </c>
    </row>
    <row r="446" spans="1:15" ht="240" hidden="1" x14ac:dyDescent="0.25">
      <c r="A446" s="4">
        <f t="shared" si="7"/>
        <v>439</v>
      </c>
      <c r="B446" s="6" t="s">
        <v>2010</v>
      </c>
      <c r="C446" s="7">
        <v>44323</v>
      </c>
      <c r="D446" s="6" t="s">
        <v>1771</v>
      </c>
      <c r="E446" s="6" t="s">
        <v>559</v>
      </c>
      <c r="F446" s="6" t="s">
        <v>1799</v>
      </c>
      <c r="G446" s="9">
        <v>321549802.80000001</v>
      </c>
      <c r="H446" s="6" t="s">
        <v>2011</v>
      </c>
      <c r="I446" s="5" t="str">
        <f>VLOOKUP(B446,'[1]Все регионы'!$B$968:$J$1168,8,FALSE)</f>
        <v>нет</v>
      </c>
      <c r="J446" s="5" t="str">
        <f>VLOOKUP(B446,'[1]Все регионы'!$B$968:$J$1168,9,FALSE)</f>
        <v>нет</v>
      </c>
      <c r="K446" s="35" t="s">
        <v>1799</v>
      </c>
      <c r="L446" s="35" t="s">
        <v>2284</v>
      </c>
      <c r="M446" s="35" t="s">
        <v>557</v>
      </c>
      <c r="N446" s="35" t="s">
        <v>558</v>
      </c>
      <c r="O446" s="35" t="s">
        <v>559</v>
      </c>
    </row>
    <row r="447" spans="1:15" ht="75" hidden="1" x14ac:dyDescent="0.25">
      <c r="A447" s="4">
        <f t="shared" si="7"/>
        <v>440</v>
      </c>
      <c r="B447" s="6" t="s">
        <v>2012</v>
      </c>
      <c r="C447" s="7">
        <v>44089</v>
      </c>
      <c r="D447" s="6" t="s">
        <v>1771</v>
      </c>
      <c r="E447" s="6" t="s">
        <v>559</v>
      </c>
      <c r="F447" s="6" t="s">
        <v>833</v>
      </c>
      <c r="G447" s="9">
        <v>321219873.60000002</v>
      </c>
      <c r="H447" s="6" t="s">
        <v>2013</v>
      </c>
      <c r="I447" s="5" t="str">
        <f>VLOOKUP(B447,'[1]Все регионы'!$B$968:$J$1168,8,FALSE)</f>
        <v>нет</v>
      </c>
      <c r="J447" s="5" t="str">
        <f>VLOOKUP(B447,'[1]Все регионы'!$B$968:$J$1168,9,FALSE)</f>
        <v>нет</v>
      </c>
      <c r="K447" s="35" t="s">
        <v>833</v>
      </c>
      <c r="L447" s="35" t="s">
        <v>2177</v>
      </c>
      <c r="M447" s="35" t="s">
        <v>2178</v>
      </c>
      <c r="N447" s="35" t="s">
        <v>2179</v>
      </c>
      <c r="O447" s="35" t="s">
        <v>559</v>
      </c>
    </row>
    <row r="448" spans="1:15" ht="120" x14ac:dyDescent="0.25">
      <c r="A448" s="4">
        <f t="shared" si="7"/>
        <v>441</v>
      </c>
      <c r="B448" s="6" t="s">
        <v>2014</v>
      </c>
      <c r="C448" s="7">
        <v>43738</v>
      </c>
      <c r="D448" s="6" t="s">
        <v>1771</v>
      </c>
      <c r="E448" s="6" t="s">
        <v>559</v>
      </c>
      <c r="F448" s="6" t="s">
        <v>2015</v>
      </c>
      <c r="G448" s="9">
        <v>315205407.62</v>
      </c>
      <c r="H448" s="6" t="s">
        <v>2016</v>
      </c>
      <c r="I448" s="5" t="str">
        <f>VLOOKUP(B448,'[1]Все регионы'!$B$968:$J$1168,8,FALSE)</f>
        <v>нет</v>
      </c>
      <c r="J448" s="5" t="str">
        <f>VLOOKUP(B448,'[1]Все регионы'!$B$968:$J$1168,9,FALSE)</f>
        <v>нет</v>
      </c>
      <c r="K448" s="35" t="s">
        <v>2015</v>
      </c>
      <c r="L448" s="35" t="s">
        <v>2313</v>
      </c>
      <c r="M448" s="35" t="s">
        <v>577</v>
      </c>
      <c r="N448" s="35" t="s">
        <v>578</v>
      </c>
      <c r="O448" s="35" t="s">
        <v>563</v>
      </c>
    </row>
    <row r="449" spans="1:15" ht="105" x14ac:dyDescent="0.25">
      <c r="A449" s="4">
        <f t="shared" si="7"/>
        <v>442</v>
      </c>
      <c r="B449" s="6" t="s">
        <v>2017</v>
      </c>
      <c r="C449" s="7">
        <v>43861</v>
      </c>
      <c r="D449" s="6" t="s">
        <v>1771</v>
      </c>
      <c r="E449" s="6" t="s">
        <v>559</v>
      </c>
      <c r="F449" s="6" t="s">
        <v>2018</v>
      </c>
      <c r="G449" s="9">
        <v>313395457.31</v>
      </c>
      <c r="H449" s="6" t="s">
        <v>2019</v>
      </c>
      <c r="I449" s="5" t="str">
        <f>VLOOKUP(B449,'[1]Все регионы'!$B$968:$J$1168,8,FALSE)</f>
        <v>нет</v>
      </c>
      <c r="J449" s="5" t="str">
        <f>VLOOKUP(B449,'[1]Все регионы'!$B$968:$J$1168,9,FALSE)</f>
        <v>нет</v>
      </c>
      <c r="K449" s="35" t="s">
        <v>2018</v>
      </c>
      <c r="L449" s="35" t="s">
        <v>2314</v>
      </c>
      <c r="M449" s="35" t="s">
        <v>668</v>
      </c>
      <c r="N449" s="35" t="s">
        <v>669</v>
      </c>
      <c r="O449" s="35" t="s">
        <v>563</v>
      </c>
    </row>
    <row r="450" spans="1:15" ht="409.5" hidden="1" x14ac:dyDescent="0.25">
      <c r="A450" s="4">
        <f t="shared" si="7"/>
        <v>443</v>
      </c>
      <c r="B450" s="6" t="s">
        <v>2020</v>
      </c>
      <c r="C450" s="7">
        <v>44558</v>
      </c>
      <c r="D450" s="6" t="s">
        <v>2021</v>
      </c>
      <c r="E450" s="6" t="s">
        <v>559</v>
      </c>
      <c r="F450" s="6" t="s">
        <v>2022</v>
      </c>
      <c r="G450" s="9">
        <v>306699999.98000002</v>
      </c>
      <c r="H450" s="6" t="s">
        <v>2023</v>
      </c>
      <c r="I450" s="5" t="str">
        <f>VLOOKUP(B450,'[1]Все регионы'!$B$968:$J$1168,8,FALSE)</f>
        <v>нет</v>
      </c>
      <c r="J450" s="5" t="str">
        <f>VLOOKUP(B450,'[1]Все регионы'!$B$968:$J$1168,9,FALSE)</f>
        <v>нет</v>
      </c>
      <c r="K450" s="35" t="s">
        <v>2022</v>
      </c>
      <c r="L450" s="35" t="s">
        <v>2315</v>
      </c>
      <c r="M450" s="35" t="s">
        <v>2182</v>
      </c>
      <c r="N450" s="35" t="s">
        <v>2183</v>
      </c>
      <c r="O450" s="35" t="s">
        <v>559</v>
      </c>
    </row>
    <row r="451" spans="1:15" ht="285" hidden="1" x14ac:dyDescent="0.25">
      <c r="A451" s="4">
        <f t="shared" si="7"/>
        <v>444</v>
      </c>
      <c r="B451" s="6" t="s">
        <v>2024</v>
      </c>
      <c r="C451" s="7">
        <v>44398</v>
      </c>
      <c r="D451" s="6" t="s">
        <v>1935</v>
      </c>
      <c r="E451" s="6" t="s">
        <v>559</v>
      </c>
      <c r="F451" s="6" t="s">
        <v>1754</v>
      </c>
      <c r="G451" s="9">
        <v>304752403.69</v>
      </c>
      <c r="H451" s="6" t="s">
        <v>2025</v>
      </c>
      <c r="I451" s="5" t="str">
        <f>VLOOKUP(B451,'[1]Все регионы'!$B$968:$J$1168,8,FALSE)</f>
        <v>нет</v>
      </c>
      <c r="J451" s="5" t="str">
        <f>VLOOKUP(B451,'[1]Все регионы'!$B$968:$J$1168,9,FALSE)</f>
        <v>нет</v>
      </c>
      <c r="K451" s="35" t="s">
        <v>1754</v>
      </c>
      <c r="L451" s="35" t="s">
        <v>2273</v>
      </c>
      <c r="M451" s="35" t="s">
        <v>557</v>
      </c>
      <c r="N451" s="35" t="s">
        <v>558</v>
      </c>
      <c r="O451" s="35" t="s">
        <v>559</v>
      </c>
    </row>
    <row r="452" spans="1:15" ht="180" hidden="1" x14ac:dyDescent="0.25">
      <c r="A452" s="4">
        <f t="shared" si="7"/>
        <v>445</v>
      </c>
      <c r="B452" s="6" t="s">
        <v>2026</v>
      </c>
      <c r="C452" s="7">
        <v>44543</v>
      </c>
      <c r="D452" s="6" t="s">
        <v>2027</v>
      </c>
      <c r="E452" s="6" t="s">
        <v>559</v>
      </c>
      <c r="F452" s="6" t="s">
        <v>1062</v>
      </c>
      <c r="G452" s="9">
        <v>300480359.60000002</v>
      </c>
      <c r="H452" s="6" t="s">
        <v>2028</v>
      </c>
      <c r="I452" s="5" t="str">
        <f>VLOOKUP(B452,'[1]Все регионы'!$B$968:$J$1168,8,FALSE)</f>
        <v>нет</v>
      </c>
      <c r="J452" s="5" t="str">
        <f>VLOOKUP(B452,'[1]Все регионы'!$B$968:$J$1168,9,FALSE)</f>
        <v>нет</v>
      </c>
      <c r="K452" s="35" t="s">
        <v>1062</v>
      </c>
      <c r="L452" s="35" t="s">
        <v>2235</v>
      </c>
      <c r="M452" s="35" t="s">
        <v>2236</v>
      </c>
      <c r="N452" s="35" t="s">
        <v>2237</v>
      </c>
      <c r="O452" s="35" t="s">
        <v>559</v>
      </c>
    </row>
    <row r="453" spans="1:15" ht="90" hidden="1" x14ac:dyDescent="0.25">
      <c r="A453" s="4">
        <f t="shared" si="7"/>
        <v>446</v>
      </c>
      <c r="B453" s="6" t="s">
        <v>2029</v>
      </c>
      <c r="C453" s="7">
        <v>44096</v>
      </c>
      <c r="D453" s="6" t="s">
        <v>1769</v>
      </c>
      <c r="E453" s="6" t="s">
        <v>559</v>
      </c>
      <c r="F453" s="6" t="s">
        <v>2030</v>
      </c>
      <c r="G453" s="9">
        <v>298796707.67000002</v>
      </c>
      <c r="H453" s="6" t="s">
        <v>2031</v>
      </c>
      <c r="I453" s="5" t="str">
        <f>VLOOKUP(B453,'[1]Все регионы'!$B$968:$J$1168,8,FALSE)</f>
        <v>нет</v>
      </c>
      <c r="J453" s="5" t="str">
        <f>VLOOKUP(B453,'[1]Все регионы'!$B$968:$J$1168,9,FALSE)</f>
        <v>нет</v>
      </c>
      <c r="K453" s="35" t="s">
        <v>2030</v>
      </c>
      <c r="L453" s="35" t="s">
        <v>2316</v>
      </c>
      <c r="M453" s="35" t="s">
        <v>557</v>
      </c>
      <c r="N453" s="35" t="s">
        <v>558</v>
      </c>
      <c r="O453" s="35" t="s">
        <v>559</v>
      </c>
    </row>
    <row r="454" spans="1:15" ht="75" hidden="1" x14ac:dyDescent="0.25">
      <c r="A454" s="4">
        <f t="shared" si="7"/>
        <v>447</v>
      </c>
      <c r="B454" s="6" t="s">
        <v>2032</v>
      </c>
      <c r="C454" s="7">
        <v>44364</v>
      </c>
      <c r="D454" s="6" t="s">
        <v>1811</v>
      </c>
      <c r="E454" s="6" t="s">
        <v>559</v>
      </c>
      <c r="F454" s="6" t="s">
        <v>1900</v>
      </c>
      <c r="G454" s="9">
        <v>296455121.49000001</v>
      </c>
      <c r="H454" s="6" t="s">
        <v>1257</v>
      </c>
      <c r="I454" s="5" t="str">
        <f>VLOOKUP(B454,'[1]Все регионы'!$B$968:$J$1168,8,FALSE)</f>
        <v>нет</v>
      </c>
      <c r="J454" s="5" t="str">
        <f>VLOOKUP(B454,'[1]Все регионы'!$B$968:$J$1168,9,FALSE)</f>
        <v>нет</v>
      </c>
      <c r="K454" s="35" t="s">
        <v>1900</v>
      </c>
      <c r="L454" s="35" t="s">
        <v>2301</v>
      </c>
      <c r="M454" s="35" t="s">
        <v>566</v>
      </c>
      <c r="N454" s="35" t="s">
        <v>567</v>
      </c>
      <c r="O454" s="35" t="s">
        <v>559</v>
      </c>
    </row>
    <row r="455" spans="1:15" ht="105" hidden="1" x14ac:dyDescent="0.25">
      <c r="A455" s="4">
        <f t="shared" si="7"/>
        <v>448</v>
      </c>
      <c r="B455" s="6" t="s">
        <v>2033</v>
      </c>
      <c r="C455" s="7">
        <v>44418</v>
      </c>
      <c r="D455" s="6" t="s">
        <v>1771</v>
      </c>
      <c r="E455" s="6" t="s">
        <v>559</v>
      </c>
      <c r="F455" s="6" t="s">
        <v>833</v>
      </c>
      <c r="G455" s="9">
        <v>292963241.19999999</v>
      </c>
      <c r="H455" s="6" t="s">
        <v>2034</v>
      </c>
      <c r="I455" s="5" t="str">
        <f>VLOOKUP(B455,'[1]Все регионы'!$B$968:$J$1168,8,FALSE)</f>
        <v>нет</v>
      </c>
      <c r="J455" s="5" t="str">
        <f>VLOOKUP(B455,'[1]Все регионы'!$B$968:$J$1168,9,FALSE)</f>
        <v>нет</v>
      </c>
      <c r="K455" s="35" t="s">
        <v>833</v>
      </c>
      <c r="L455" s="35" t="s">
        <v>2177</v>
      </c>
      <c r="M455" s="35" t="s">
        <v>2178</v>
      </c>
      <c r="N455" s="35" t="s">
        <v>2179</v>
      </c>
      <c r="O455" s="35" t="s">
        <v>559</v>
      </c>
    </row>
    <row r="456" spans="1:15" ht="180" hidden="1" x14ac:dyDescent="0.25">
      <c r="A456" s="4">
        <f t="shared" si="7"/>
        <v>449</v>
      </c>
      <c r="B456" s="6" t="s">
        <v>2035</v>
      </c>
      <c r="C456" s="7">
        <v>44533</v>
      </c>
      <c r="D456" s="6" t="s">
        <v>1771</v>
      </c>
      <c r="E456" s="6" t="s">
        <v>559</v>
      </c>
      <c r="F456" s="6" t="s">
        <v>2036</v>
      </c>
      <c r="G456" s="9">
        <v>291453706</v>
      </c>
      <c r="H456" s="6" t="s">
        <v>2037</v>
      </c>
      <c r="I456" s="5" t="str">
        <f>VLOOKUP(B456,'[1]Все регионы'!$B$968:$J$1168,8,FALSE)</f>
        <v>нет</v>
      </c>
      <c r="J456" s="5" t="str">
        <f>VLOOKUP(B456,'[1]Все регионы'!$B$968:$J$1168,9,FALSE)</f>
        <v>нет</v>
      </c>
      <c r="K456" s="35" t="s">
        <v>2036</v>
      </c>
      <c r="L456" s="35" t="s">
        <v>2317</v>
      </c>
      <c r="M456" s="35" t="s">
        <v>566</v>
      </c>
      <c r="N456" s="35" t="s">
        <v>567</v>
      </c>
      <c r="O456" s="35" t="s">
        <v>559</v>
      </c>
    </row>
    <row r="457" spans="1:15" ht="120" hidden="1" x14ac:dyDescent="0.25">
      <c r="A457" s="4">
        <f t="shared" si="7"/>
        <v>450</v>
      </c>
      <c r="B457" s="6" t="s">
        <v>2038</v>
      </c>
      <c r="C457" s="7">
        <v>44077</v>
      </c>
      <c r="D457" s="6" t="s">
        <v>1932</v>
      </c>
      <c r="E457" s="6" t="s">
        <v>559</v>
      </c>
      <c r="F457" s="6" t="s">
        <v>507</v>
      </c>
      <c r="G457" s="9">
        <v>287497439.91000003</v>
      </c>
      <c r="H457" s="6" t="s">
        <v>2039</v>
      </c>
      <c r="I457" s="5" t="str">
        <f>VLOOKUP(B457,'[1]Все регионы'!$B$968:$J$1168,8,FALSE)</f>
        <v>нет</v>
      </c>
      <c r="J457" s="5" t="str">
        <f>VLOOKUP(B457,'[1]Все регионы'!$B$968:$J$1168,9,FALSE)</f>
        <v>нет</v>
      </c>
      <c r="K457" s="35" t="s">
        <v>507</v>
      </c>
      <c r="L457" s="35" t="s">
        <v>2219</v>
      </c>
      <c r="M457" s="35" t="s">
        <v>2178</v>
      </c>
      <c r="N457" s="35" t="s">
        <v>2179</v>
      </c>
      <c r="O457" s="35" t="s">
        <v>559</v>
      </c>
    </row>
    <row r="458" spans="1:15" ht="75" hidden="1" x14ac:dyDescent="0.25">
      <c r="A458" s="4">
        <f t="shared" ref="A458:A521" si="8">A457+1</f>
        <v>451</v>
      </c>
      <c r="B458" s="6" t="s">
        <v>2040</v>
      </c>
      <c r="C458" s="7">
        <v>44265</v>
      </c>
      <c r="D458" s="6" t="s">
        <v>1753</v>
      </c>
      <c r="E458" s="6" t="s">
        <v>559</v>
      </c>
      <c r="F458" s="6" t="s">
        <v>2041</v>
      </c>
      <c r="G458" s="9">
        <v>285910119.60000002</v>
      </c>
      <c r="H458" s="6" t="s">
        <v>2042</v>
      </c>
      <c r="I458" s="5" t="str">
        <f>VLOOKUP(B458,'[1]Все регионы'!$B$968:$J$1168,8,FALSE)</f>
        <v>нет</v>
      </c>
      <c r="J458" s="5" t="str">
        <f>VLOOKUP(B458,'[1]Все регионы'!$B$968:$J$1168,9,FALSE)</f>
        <v>нет</v>
      </c>
      <c r="K458" s="35" t="s">
        <v>2041</v>
      </c>
      <c r="L458" s="35" t="s">
        <v>2318</v>
      </c>
      <c r="M458" s="35" t="s">
        <v>571</v>
      </c>
      <c r="N458" s="35" t="s">
        <v>572</v>
      </c>
      <c r="O458" s="35" t="s">
        <v>559</v>
      </c>
    </row>
    <row r="459" spans="1:15" ht="210" hidden="1" x14ac:dyDescent="0.25">
      <c r="A459" s="4">
        <f t="shared" si="8"/>
        <v>452</v>
      </c>
      <c r="B459" s="6" t="s">
        <v>2043</v>
      </c>
      <c r="C459" s="7">
        <v>44537</v>
      </c>
      <c r="D459" s="6" t="s">
        <v>2021</v>
      </c>
      <c r="E459" s="6" t="s">
        <v>559</v>
      </c>
      <c r="F459" s="6" t="s">
        <v>2022</v>
      </c>
      <c r="G459" s="9">
        <v>262499999.96000001</v>
      </c>
      <c r="H459" s="6" t="s">
        <v>2044</v>
      </c>
      <c r="I459" s="5" t="str">
        <f>VLOOKUP(B459,'[1]Все регионы'!$B$968:$J$1168,8,FALSE)</f>
        <v>нет</v>
      </c>
      <c r="J459" s="5" t="str">
        <f>VLOOKUP(B459,'[1]Все регионы'!$B$968:$J$1168,9,FALSE)</f>
        <v>нет</v>
      </c>
      <c r="K459" s="35" t="s">
        <v>2022</v>
      </c>
      <c r="L459" s="35" t="s">
        <v>2315</v>
      </c>
      <c r="M459" s="35" t="s">
        <v>2182</v>
      </c>
      <c r="N459" s="35" t="s">
        <v>2183</v>
      </c>
      <c r="O459" s="35" t="s">
        <v>559</v>
      </c>
    </row>
    <row r="460" spans="1:15" ht="75" hidden="1" x14ac:dyDescent="0.25">
      <c r="A460" s="4">
        <f t="shared" si="8"/>
        <v>453</v>
      </c>
      <c r="B460" s="6" t="s">
        <v>2045</v>
      </c>
      <c r="C460" s="7">
        <v>44525</v>
      </c>
      <c r="D460" s="6" t="s">
        <v>1753</v>
      </c>
      <c r="E460" s="6" t="s">
        <v>559</v>
      </c>
      <c r="F460" s="6" t="s">
        <v>2046</v>
      </c>
      <c r="G460" s="9">
        <v>260400000</v>
      </c>
      <c r="H460" s="6" t="s">
        <v>2047</v>
      </c>
      <c r="I460" s="5" t="str">
        <f>VLOOKUP(B460,'[1]Все регионы'!$B$968:$J$1168,8,FALSE)</f>
        <v>нет</v>
      </c>
      <c r="J460" s="5" t="str">
        <f>VLOOKUP(B460,'[1]Все регионы'!$B$968:$J$1168,9,FALSE)</f>
        <v>нет</v>
      </c>
      <c r="K460" s="35" t="s">
        <v>2046</v>
      </c>
      <c r="L460" s="35" t="s">
        <v>2319</v>
      </c>
      <c r="M460" s="35" t="s">
        <v>557</v>
      </c>
      <c r="N460" s="35" t="s">
        <v>558</v>
      </c>
      <c r="O460" s="35" t="s">
        <v>559</v>
      </c>
    </row>
    <row r="461" spans="1:15" ht="210" hidden="1" x14ac:dyDescent="0.25">
      <c r="A461" s="4">
        <f t="shared" si="8"/>
        <v>454</v>
      </c>
      <c r="B461" s="6" t="s">
        <v>2048</v>
      </c>
      <c r="C461" s="7">
        <v>44403</v>
      </c>
      <c r="D461" s="6" t="s">
        <v>1771</v>
      </c>
      <c r="E461" s="6" t="s">
        <v>559</v>
      </c>
      <c r="F461" s="6" t="s">
        <v>38</v>
      </c>
      <c r="G461" s="9">
        <v>243999888.77000001</v>
      </c>
      <c r="H461" s="6" t="s">
        <v>2049</v>
      </c>
      <c r="I461" s="5" t="str">
        <f>VLOOKUP(B461,'[1]Все регионы'!$B$968:$J$1168,8,FALSE)</f>
        <v>нет</v>
      </c>
      <c r="J461" s="5" t="str">
        <f>VLOOKUP(B461,'[1]Все регионы'!$B$968:$J$1168,9,FALSE)</f>
        <v>нет</v>
      </c>
      <c r="K461" s="35" t="s">
        <v>38</v>
      </c>
      <c r="L461" s="35" t="s">
        <v>570</v>
      </c>
      <c r="M461" s="35" t="s">
        <v>571</v>
      </c>
      <c r="N461" s="35" t="s">
        <v>572</v>
      </c>
      <c r="O461" s="35" t="s">
        <v>559</v>
      </c>
    </row>
    <row r="462" spans="1:15" ht="120" hidden="1" x14ac:dyDescent="0.25">
      <c r="A462" s="4">
        <f t="shared" si="8"/>
        <v>455</v>
      </c>
      <c r="B462" s="6" t="s">
        <v>2050</v>
      </c>
      <c r="C462" s="7">
        <v>43970</v>
      </c>
      <c r="D462" s="6" t="s">
        <v>1771</v>
      </c>
      <c r="E462" s="6" t="s">
        <v>559</v>
      </c>
      <c r="F462" s="6" t="s">
        <v>1799</v>
      </c>
      <c r="G462" s="9">
        <v>242774388.40000001</v>
      </c>
      <c r="H462" s="6" t="s">
        <v>2051</v>
      </c>
      <c r="I462" s="5" t="str">
        <f>VLOOKUP(B462,'[1]Все регионы'!$B$968:$J$1168,8,FALSE)</f>
        <v>нет</v>
      </c>
      <c r="J462" s="5" t="str">
        <f>VLOOKUP(B462,'[1]Все регионы'!$B$968:$J$1168,9,FALSE)</f>
        <v>нет</v>
      </c>
      <c r="K462" s="35" t="s">
        <v>1799</v>
      </c>
      <c r="L462" s="35" t="s">
        <v>2284</v>
      </c>
      <c r="M462" s="35" t="s">
        <v>557</v>
      </c>
      <c r="N462" s="35" t="s">
        <v>558</v>
      </c>
      <c r="O462" s="35" t="s">
        <v>559</v>
      </c>
    </row>
    <row r="463" spans="1:15" ht="60" hidden="1" x14ac:dyDescent="0.25">
      <c r="A463" s="4">
        <f t="shared" si="8"/>
        <v>456</v>
      </c>
      <c r="B463" s="6" t="s">
        <v>2052</v>
      </c>
      <c r="C463" s="7">
        <v>44146</v>
      </c>
      <c r="D463" s="6" t="s">
        <v>1753</v>
      </c>
      <c r="E463" s="6" t="s">
        <v>559</v>
      </c>
      <c r="F463" s="6" t="s">
        <v>1764</v>
      </c>
      <c r="G463" s="9">
        <v>241154543.52000001</v>
      </c>
      <c r="H463" s="6" t="s">
        <v>2053</v>
      </c>
      <c r="I463" s="5" t="str">
        <f>VLOOKUP(B463,'[1]Все регионы'!$B$968:$J$1168,8,FALSE)</f>
        <v>нет</v>
      </c>
      <c r="J463" s="5" t="str">
        <f>VLOOKUP(B463,'[1]Все регионы'!$B$968:$J$1168,9,FALSE)</f>
        <v>нет</v>
      </c>
      <c r="K463" s="35" t="s">
        <v>1764</v>
      </c>
      <c r="L463" s="35" t="s">
        <v>2276</v>
      </c>
      <c r="M463" s="35" t="s">
        <v>557</v>
      </c>
      <c r="N463" s="35" t="s">
        <v>558</v>
      </c>
      <c r="O463" s="35" t="s">
        <v>559</v>
      </c>
    </row>
    <row r="464" spans="1:15" ht="150" hidden="1" x14ac:dyDescent="0.25">
      <c r="A464" s="4">
        <f t="shared" si="8"/>
        <v>457</v>
      </c>
      <c r="B464" s="6" t="s">
        <v>2054</v>
      </c>
      <c r="C464" s="7">
        <v>44609</v>
      </c>
      <c r="D464" s="6" t="s">
        <v>1935</v>
      </c>
      <c r="E464" s="6" t="s">
        <v>559</v>
      </c>
      <c r="F464" s="6" t="s">
        <v>1836</v>
      </c>
      <c r="G464" s="9">
        <v>238130000</v>
      </c>
      <c r="H464" s="6" t="s">
        <v>2055</v>
      </c>
      <c r="I464" s="5" t="str">
        <f>VLOOKUP(B464,'[1]Все регионы'!$B$968:$J$1168,8,FALSE)</f>
        <v>нет</v>
      </c>
      <c r="J464" s="5" t="str">
        <f>VLOOKUP(B464,'[1]Все регионы'!$B$968:$J$1168,9,FALSE)</f>
        <v>нет</v>
      </c>
      <c r="K464" s="35" t="s">
        <v>1836</v>
      </c>
      <c r="L464" s="35" t="s">
        <v>2290</v>
      </c>
      <c r="M464" s="35" t="s">
        <v>2207</v>
      </c>
      <c r="N464" s="35" t="s">
        <v>2208</v>
      </c>
      <c r="O464" s="35" t="s">
        <v>559</v>
      </c>
    </row>
    <row r="465" spans="1:15" ht="60" hidden="1" x14ac:dyDescent="0.25">
      <c r="A465" s="4">
        <f t="shared" si="8"/>
        <v>458</v>
      </c>
      <c r="B465" s="6" t="s">
        <v>2056</v>
      </c>
      <c r="C465" s="7">
        <v>44439</v>
      </c>
      <c r="D465" s="6" t="s">
        <v>1753</v>
      </c>
      <c r="E465" s="6" t="s">
        <v>559</v>
      </c>
      <c r="F465" s="6" t="s">
        <v>2057</v>
      </c>
      <c r="G465" s="9">
        <v>231360000</v>
      </c>
      <c r="H465" s="6" t="s">
        <v>2058</v>
      </c>
      <c r="I465" s="5" t="str">
        <f>VLOOKUP(B465,'[1]Все регионы'!$B$968:$J$1168,8,FALSE)</f>
        <v>нет</v>
      </c>
      <c r="J465" s="5" t="str">
        <f>VLOOKUP(B465,'[1]Все регионы'!$B$968:$J$1168,9,FALSE)</f>
        <v>нет</v>
      </c>
      <c r="K465" s="35" t="s">
        <v>2057</v>
      </c>
      <c r="L465" s="35" t="s">
        <v>2320</v>
      </c>
      <c r="M465" s="35" t="s">
        <v>632</v>
      </c>
      <c r="N465" s="35" t="s">
        <v>633</v>
      </c>
      <c r="O465" s="35" t="s">
        <v>559</v>
      </c>
    </row>
    <row r="466" spans="1:15" ht="90" hidden="1" x14ac:dyDescent="0.25">
      <c r="A466" s="4">
        <f t="shared" si="8"/>
        <v>459</v>
      </c>
      <c r="B466" s="6" t="s">
        <v>2059</v>
      </c>
      <c r="C466" s="7">
        <v>44047</v>
      </c>
      <c r="D466" s="6" t="s">
        <v>1916</v>
      </c>
      <c r="E466" s="6" t="s">
        <v>559</v>
      </c>
      <c r="F466" s="6" t="s">
        <v>59</v>
      </c>
      <c r="G466" s="9">
        <v>218948321.97</v>
      </c>
      <c r="H466" s="6" t="s">
        <v>57</v>
      </c>
      <c r="I466" s="5" t="str">
        <f>VLOOKUP(B466,'[1]Все регионы'!$B$968:$J$1168,8,FALSE)</f>
        <v>нет</v>
      </c>
      <c r="J466" s="5" t="str">
        <f>VLOOKUP(B466,'[1]Все регионы'!$B$968:$J$1168,9,FALSE)</f>
        <v>нет</v>
      </c>
      <c r="K466" s="35" t="s">
        <v>59</v>
      </c>
      <c r="L466" s="35" t="s">
        <v>2321</v>
      </c>
      <c r="M466" s="35" t="s">
        <v>557</v>
      </c>
      <c r="N466" s="35" t="s">
        <v>558</v>
      </c>
      <c r="O466" s="35" t="s">
        <v>559</v>
      </c>
    </row>
    <row r="467" spans="1:15" ht="120" hidden="1" x14ac:dyDescent="0.25">
      <c r="A467" s="4">
        <f t="shared" si="8"/>
        <v>460</v>
      </c>
      <c r="B467" s="6" t="s">
        <v>2060</v>
      </c>
      <c r="C467" s="7">
        <v>44432</v>
      </c>
      <c r="D467" s="6" t="s">
        <v>2061</v>
      </c>
      <c r="E467" s="6" t="s">
        <v>559</v>
      </c>
      <c r="F467" s="6" t="s">
        <v>2062</v>
      </c>
      <c r="G467" s="9">
        <v>213482189</v>
      </c>
      <c r="H467" s="6" t="s">
        <v>2063</v>
      </c>
      <c r="I467" s="5" t="str">
        <f>VLOOKUP(B467,'[1]Все регионы'!$B$968:$J$1168,8,FALSE)</f>
        <v>нет</v>
      </c>
      <c r="J467" s="5" t="str">
        <f>VLOOKUP(B467,'[1]Все регионы'!$B$968:$J$1168,9,FALSE)</f>
        <v>нет</v>
      </c>
      <c r="K467" s="35" t="s">
        <v>2062</v>
      </c>
      <c r="L467" s="35" t="s">
        <v>2322</v>
      </c>
      <c r="M467" s="35" t="s">
        <v>557</v>
      </c>
      <c r="N467" s="35" t="s">
        <v>558</v>
      </c>
      <c r="O467" s="35" t="s">
        <v>559</v>
      </c>
    </row>
    <row r="468" spans="1:15" ht="210" hidden="1" x14ac:dyDescent="0.25">
      <c r="A468" s="4">
        <f t="shared" si="8"/>
        <v>461</v>
      </c>
      <c r="B468" s="6" t="s">
        <v>2064</v>
      </c>
      <c r="C468" s="7">
        <v>44291</v>
      </c>
      <c r="D468" s="6" t="s">
        <v>1771</v>
      </c>
      <c r="E468" s="6" t="s">
        <v>559</v>
      </c>
      <c r="F468" s="6" t="s">
        <v>1974</v>
      </c>
      <c r="G468" s="9">
        <v>211500000</v>
      </c>
      <c r="H468" s="6" t="s">
        <v>2065</v>
      </c>
      <c r="I468" s="5" t="str">
        <f>VLOOKUP(B468,'[1]Все регионы'!$B$968:$J$1168,8,FALSE)</f>
        <v>нет</v>
      </c>
      <c r="J468" s="5" t="str">
        <f>VLOOKUP(B468,'[1]Все регионы'!$B$968:$J$1168,9,FALSE)</f>
        <v>нет</v>
      </c>
      <c r="K468" s="35" t="s">
        <v>1974</v>
      </c>
      <c r="L468" s="35" t="s">
        <v>2309</v>
      </c>
      <c r="M468" s="35" t="s">
        <v>566</v>
      </c>
      <c r="N468" s="35" t="s">
        <v>567</v>
      </c>
      <c r="O468" s="35" t="s">
        <v>559</v>
      </c>
    </row>
    <row r="469" spans="1:15" ht="45" hidden="1" x14ac:dyDescent="0.25">
      <c r="A469" s="4">
        <f t="shared" si="8"/>
        <v>462</v>
      </c>
      <c r="B469" s="6" t="s">
        <v>2066</v>
      </c>
      <c r="C469" s="7">
        <v>44113</v>
      </c>
      <c r="D469" s="6" t="s">
        <v>1811</v>
      </c>
      <c r="E469" s="6" t="s">
        <v>559</v>
      </c>
      <c r="F469" s="6" t="s">
        <v>288</v>
      </c>
      <c r="G469" s="9">
        <v>208651099.86000001</v>
      </c>
      <c r="H469" s="6" t="s">
        <v>2067</v>
      </c>
      <c r="I469" s="5" t="str">
        <f>VLOOKUP(B469,'[1]Все регионы'!$B$968:$J$1168,8,FALSE)</f>
        <v>нет</v>
      </c>
      <c r="J469" s="5" t="str">
        <f>VLOOKUP(B469,'[1]Все регионы'!$B$968:$J$1168,9,FALSE)</f>
        <v>нет</v>
      </c>
      <c r="K469" s="35" t="s">
        <v>288</v>
      </c>
      <c r="L469" s="35" t="s">
        <v>644</v>
      </c>
      <c r="M469" s="35" t="s">
        <v>557</v>
      </c>
      <c r="N469" s="35" t="s">
        <v>618</v>
      </c>
      <c r="O469" s="35" t="s">
        <v>559</v>
      </c>
    </row>
    <row r="470" spans="1:15" ht="180" hidden="1" x14ac:dyDescent="0.25">
      <c r="A470" s="4">
        <f t="shared" si="8"/>
        <v>463</v>
      </c>
      <c r="B470" s="6" t="s">
        <v>2068</v>
      </c>
      <c r="C470" s="7">
        <v>43651</v>
      </c>
      <c r="D470" s="6" t="s">
        <v>1751</v>
      </c>
      <c r="E470" s="6" t="s">
        <v>559</v>
      </c>
      <c r="F470" s="6" t="s">
        <v>1805</v>
      </c>
      <c r="G470" s="9">
        <v>208301191.63</v>
      </c>
      <c r="H470" s="6" t="s">
        <v>2069</v>
      </c>
      <c r="I470" s="5" t="str">
        <f>VLOOKUP(B470,'[1]Все регионы'!$B$968:$J$1168,8,FALSE)</f>
        <v>нет</v>
      </c>
      <c r="J470" s="5" t="str">
        <f>VLOOKUP(B470,'[1]Все регионы'!$B$968:$J$1168,9,FALSE)</f>
        <v>нет</v>
      </c>
      <c r="K470" s="35" t="s">
        <v>1805</v>
      </c>
      <c r="L470" s="35" t="s">
        <v>2323</v>
      </c>
      <c r="M470" s="35" t="s">
        <v>2207</v>
      </c>
      <c r="N470" s="35" t="s">
        <v>2208</v>
      </c>
      <c r="O470" s="35" t="s">
        <v>559</v>
      </c>
    </row>
    <row r="471" spans="1:15" ht="105" hidden="1" x14ac:dyDescent="0.25">
      <c r="A471" s="4">
        <f t="shared" si="8"/>
        <v>464</v>
      </c>
      <c r="B471" s="6" t="s">
        <v>2070</v>
      </c>
      <c r="C471" s="7">
        <v>44511</v>
      </c>
      <c r="D471" s="6" t="s">
        <v>1753</v>
      </c>
      <c r="E471" s="6" t="s">
        <v>559</v>
      </c>
      <c r="F471" s="6" t="s">
        <v>2071</v>
      </c>
      <c r="G471" s="9">
        <v>197632845</v>
      </c>
      <c r="H471" s="6" t="s">
        <v>2072</v>
      </c>
      <c r="I471" s="5" t="str">
        <f>VLOOKUP(B471,'[1]Все регионы'!$B$968:$J$1168,8,FALSE)</f>
        <v>нет</v>
      </c>
      <c r="J471" s="5" t="str">
        <f>VLOOKUP(B471,'[1]Все регионы'!$B$968:$J$1168,9,FALSE)</f>
        <v>нет</v>
      </c>
      <c r="K471" s="35" t="s">
        <v>2071</v>
      </c>
      <c r="L471" s="35" t="s">
        <v>2324</v>
      </c>
      <c r="M471" s="35" t="s">
        <v>566</v>
      </c>
      <c r="N471" s="35" t="s">
        <v>567</v>
      </c>
      <c r="O471" s="35" t="s">
        <v>559</v>
      </c>
    </row>
    <row r="472" spans="1:15" ht="180" hidden="1" x14ac:dyDescent="0.25">
      <c r="A472" s="4">
        <f t="shared" si="8"/>
        <v>465</v>
      </c>
      <c r="B472" s="6" t="s">
        <v>2073</v>
      </c>
      <c r="C472" s="7">
        <v>44300</v>
      </c>
      <c r="D472" s="6" t="s">
        <v>1771</v>
      </c>
      <c r="E472" s="6" t="s">
        <v>559</v>
      </c>
      <c r="F472" s="6" t="s">
        <v>1799</v>
      </c>
      <c r="G472" s="9">
        <v>192496031.80000001</v>
      </c>
      <c r="H472" s="6" t="s">
        <v>2074</v>
      </c>
      <c r="I472" s="5" t="str">
        <f>VLOOKUP(B472,'[1]Все регионы'!$B$968:$J$1168,8,FALSE)</f>
        <v>нет</v>
      </c>
      <c r="J472" s="5" t="str">
        <f>VLOOKUP(B472,'[1]Все регионы'!$B$968:$J$1168,9,FALSE)</f>
        <v>нет</v>
      </c>
      <c r="K472" s="35" t="s">
        <v>1799</v>
      </c>
      <c r="L472" s="35" t="s">
        <v>2284</v>
      </c>
      <c r="M472" s="35" t="s">
        <v>557</v>
      </c>
      <c r="N472" s="35" t="s">
        <v>558</v>
      </c>
      <c r="O472" s="35" t="s">
        <v>559</v>
      </c>
    </row>
    <row r="473" spans="1:15" ht="45" x14ac:dyDescent="0.25">
      <c r="A473" s="4">
        <f t="shared" si="8"/>
        <v>466</v>
      </c>
      <c r="B473" s="6" t="s">
        <v>2075</v>
      </c>
      <c r="C473" s="7">
        <v>43928</v>
      </c>
      <c r="D473" s="6" t="s">
        <v>1858</v>
      </c>
      <c r="E473" s="6" t="s">
        <v>559</v>
      </c>
      <c r="F473" s="6" t="s">
        <v>870</v>
      </c>
      <c r="G473" s="9">
        <v>192416160.71000001</v>
      </c>
      <c r="H473" s="6" t="s">
        <v>2076</v>
      </c>
      <c r="I473" s="5" t="str">
        <f>VLOOKUP(B473,'[1]Все регионы'!$B$968:$J$1168,8,FALSE)</f>
        <v>нет</v>
      </c>
      <c r="J473" s="5" t="str">
        <f>VLOOKUP(B473,'[1]Все регионы'!$B$968:$J$1168,9,FALSE)</f>
        <v>нет</v>
      </c>
      <c r="K473" s="35" t="s">
        <v>870</v>
      </c>
      <c r="L473" s="35" t="s">
        <v>2192</v>
      </c>
      <c r="M473" s="35" t="s">
        <v>668</v>
      </c>
      <c r="N473" s="35" t="s">
        <v>669</v>
      </c>
      <c r="O473" s="35" t="s">
        <v>563</v>
      </c>
    </row>
    <row r="474" spans="1:15" ht="120" hidden="1" x14ac:dyDescent="0.25">
      <c r="A474" s="4">
        <f t="shared" si="8"/>
        <v>467</v>
      </c>
      <c r="B474" s="6" t="s">
        <v>2077</v>
      </c>
      <c r="C474" s="7">
        <v>43971</v>
      </c>
      <c r="D474" s="6" t="s">
        <v>1771</v>
      </c>
      <c r="E474" s="6" t="s">
        <v>559</v>
      </c>
      <c r="F474" s="6" t="s">
        <v>1812</v>
      </c>
      <c r="G474" s="9">
        <v>191956914</v>
      </c>
      <c r="H474" s="6" t="s">
        <v>2078</v>
      </c>
      <c r="I474" s="5" t="str">
        <f>VLOOKUP(B474,'[1]Все регионы'!$B$968:$J$1168,8,FALSE)</f>
        <v>нет</v>
      </c>
      <c r="J474" s="5" t="str">
        <f>VLOOKUP(B474,'[1]Все регионы'!$B$968:$J$1168,9,FALSE)</f>
        <v>нет</v>
      </c>
      <c r="K474" s="35" t="s">
        <v>1812</v>
      </c>
      <c r="L474" s="35" t="s">
        <v>2287</v>
      </c>
      <c r="M474" s="35" t="s">
        <v>632</v>
      </c>
      <c r="N474" s="35" t="s">
        <v>633</v>
      </c>
      <c r="O474" s="35" t="s">
        <v>559</v>
      </c>
    </row>
    <row r="475" spans="1:15" ht="120" hidden="1" x14ac:dyDescent="0.25">
      <c r="A475" s="4">
        <f t="shared" si="8"/>
        <v>468</v>
      </c>
      <c r="B475" s="6" t="s">
        <v>2079</v>
      </c>
      <c r="C475" s="7">
        <v>43984</v>
      </c>
      <c r="D475" s="6" t="s">
        <v>2080</v>
      </c>
      <c r="E475" s="6" t="s">
        <v>559</v>
      </c>
      <c r="F475" s="6" t="s">
        <v>2081</v>
      </c>
      <c r="G475" s="9">
        <v>186606378</v>
      </c>
      <c r="H475" s="6" t="s">
        <v>820</v>
      </c>
      <c r="I475" s="5" t="str">
        <f>VLOOKUP(B475,'[1]Все регионы'!$B$968:$J$1168,8,FALSE)</f>
        <v>нет</v>
      </c>
      <c r="J475" s="5" t="str">
        <f>VLOOKUP(B475,'[1]Все регионы'!$B$968:$J$1168,9,FALSE)</f>
        <v>нет</v>
      </c>
      <c r="K475" s="35" t="s">
        <v>2081</v>
      </c>
      <c r="L475" s="35" t="s">
        <v>2325</v>
      </c>
      <c r="M475" s="35" t="s">
        <v>2178</v>
      </c>
      <c r="N475" s="35" t="s">
        <v>2179</v>
      </c>
      <c r="O475" s="35" t="s">
        <v>559</v>
      </c>
    </row>
    <row r="476" spans="1:15" ht="120" hidden="1" x14ac:dyDescent="0.25">
      <c r="A476" s="4">
        <f t="shared" si="8"/>
        <v>469</v>
      </c>
      <c r="B476" s="6" t="s">
        <v>2082</v>
      </c>
      <c r="C476" s="7">
        <v>43678</v>
      </c>
      <c r="D476" s="6" t="s">
        <v>1771</v>
      </c>
      <c r="E476" s="6" t="s">
        <v>559</v>
      </c>
      <c r="F476" s="6" t="s">
        <v>1784</v>
      </c>
      <c r="G476" s="9">
        <v>185780449.13</v>
      </c>
      <c r="H476" s="6" t="s">
        <v>2083</v>
      </c>
      <c r="I476" s="5" t="str">
        <f>VLOOKUP(B476,'[1]Все регионы'!$B$968:$J$1168,8,FALSE)</f>
        <v>нет</v>
      </c>
      <c r="J476" s="5" t="str">
        <f>VLOOKUP(B476,'[1]Все регионы'!$B$968:$J$1168,9,FALSE)</f>
        <v>нет</v>
      </c>
      <c r="K476" s="35" t="s">
        <v>1784</v>
      </c>
      <c r="L476" s="35" t="s">
        <v>2280</v>
      </c>
      <c r="M476" s="35" t="s">
        <v>557</v>
      </c>
      <c r="N476" s="35" t="s">
        <v>618</v>
      </c>
      <c r="O476" s="35" t="s">
        <v>559</v>
      </c>
    </row>
    <row r="477" spans="1:15" ht="60" hidden="1" x14ac:dyDescent="0.25">
      <c r="A477" s="4">
        <f t="shared" si="8"/>
        <v>470</v>
      </c>
      <c r="B477" s="6" t="s">
        <v>2084</v>
      </c>
      <c r="C477" s="7">
        <v>43598</v>
      </c>
      <c r="D477" s="6" t="s">
        <v>1753</v>
      </c>
      <c r="E477" s="6" t="s">
        <v>559</v>
      </c>
      <c r="F477" s="6" t="s">
        <v>1764</v>
      </c>
      <c r="G477" s="9">
        <v>178138864.78</v>
      </c>
      <c r="H477" s="6" t="s">
        <v>2085</v>
      </c>
      <c r="I477" s="5" t="str">
        <f>VLOOKUP(B477,'[1]Все регионы'!$B$968:$J$1168,8,FALSE)</f>
        <v>нет</v>
      </c>
      <c r="J477" s="5" t="str">
        <f>VLOOKUP(B477,'[1]Все регионы'!$B$968:$J$1168,9,FALSE)</f>
        <v>нет</v>
      </c>
      <c r="K477" s="35" t="s">
        <v>1764</v>
      </c>
      <c r="L477" s="35" t="s">
        <v>2276</v>
      </c>
      <c r="M477" s="35" t="s">
        <v>557</v>
      </c>
      <c r="N477" s="35" t="s">
        <v>558</v>
      </c>
      <c r="O477" s="35" t="s">
        <v>559</v>
      </c>
    </row>
    <row r="478" spans="1:15" ht="120" hidden="1" x14ac:dyDescent="0.25">
      <c r="A478" s="4">
        <f t="shared" si="8"/>
        <v>471</v>
      </c>
      <c r="B478" s="6" t="s">
        <v>2086</v>
      </c>
      <c r="C478" s="7">
        <v>44362</v>
      </c>
      <c r="D478" s="6" t="s">
        <v>1827</v>
      </c>
      <c r="E478" s="6" t="s">
        <v>559</v>
      </c>
      <c r="F478" s="6" t="s">
        <v>2087</v>
      </c>
      <c r="G478" s="9">
        <v>164961725</v>
      </c>
      <c r="H478" s="6" t="s">
        <v>2088</v>
      </c>
      <c r="I478" s="5" t="str">
        <f>VLOOKUP(B478,'[1]Все регионы'!$B$968:$J$1168,8,FALSE)</f>
        <v>нет</v>
      </c>
      <c r="J478" s="5" t="str">
        <f>VLOOKUP(B478,'[1]Все регионы'!$B$968:$J$1168,9,FALSE)</f>
        <v>нет</v>
      </c>
      <c r="K478" s="35" t="s">
        <v>2087</v>
      </c>
      <c r="L478" s="35" t="s">
        <v>2326</v>
      </c>
      <c r="M478" s="35" t="s">
        <v>632</v>
      </c>
      <c r="N478" s="35" t="s">
        <v>633</v>
      </c>
      <c r="O478" s="35" t="s">
        <v>559</v>
      </c>
    </row>
    <row r="479" spans="1:15" ht="75" hidden="1" x14ac:dyDescent="0.25">
      <c r="A479" s="4">
        <f t="shared" si="8"/>
        <v>472</v>
      </c>
      <c r="B479" s="6" t="s">
        <v>2089</v>
      </c>
      <c r="C479" s="7">
        <v>43969</v>
      </c>
      <c r="D479" s="6" t="s">
        <v>2090</v>
      </c>
      <c r="E479" s="6" t="s">
        <v>559</v>
      </c>
      <c r="F479" s="6" t="s">
        <v>1776</v>
      </c>
      <c r="G479" s="9">
        <v>164565126.59999999</v>
      </c>
      <c r="H479" s="6" t="s">
        <v>2091</v>
      </c>
      <c r="I479" s="5" t="str">
        <f>VLOOKUP(B479,'[1]Все регионы'!$B$968:$J$1168,8,FALSE)</f>
        <v>нет</v>
      </c>
      <c r="J479" s="5" t="str">
        <f>VLOOKUP(B479,'[1]Все регионы'!$B$968:$J$1168,9,FALSE)</f>
        <v>нет</v>
      </c>
      <c r="K479" s="35" t="s">
        <v>1776</v>
      </c>
      <c r="L479" s="35" t="s">
        <v>2278</v>
      </c>
      <c r="M479" s="35" t="s">
        <v>566</v>
      </c>
      <c r="N479" s="35" t="s">
        <v>567</v>
      </c>
      <c r="O479" s="35" t="s">
        <v>559</v>
      </c>
    </row>
    <row r="480" spans="1:15" ht="120" hidden="1" x14ac:dyDescent="0.25">
      <c r="A480" s="4">
        <f t="shared" si="8"/>
        <v>473</v>
      </c>
      <c r="B480" s="6" t="s">
        <v>2092</v>
      </c>
      <c r="C480" s="7">
        <v>44313</v>
      </c>
      <c r="D480" s="6" t="s">
        <v>2021</v>
      </c>
      <c r="E480" s="6" t="s">
        <v>559</v>
      </c>
      <c r="F480" s="6" t="s">
        <v>1813</v>
      </c>
      <c r="G480" s="9">
        <v>164360938.44</v>
      </c>
      <c r="H480" s="6" t="s">
        <v>2093</v>
      </c>
      <c r="I480" s="5" t="str">
        <f>VLOOKUP(B480,'[1]Все регионы'!$B$968:$J$1168,8,FALSE)</f>
        <v>нет</v>
      </c>
      <c r="J480" s="5" t="str">
        <f>VLOOKUP(B480,'[1]Все регионы'!$B$968:$J$1168,9,FALSE)</f>
        <v>нет</v>
      </c>
      <c r="K480" s="35" t="s">
        <v>1813</v>
      </c>
      <c r="L480" s="35" t="s">
        <v>2288</v>
      </c>
      <c r="M480" s="35" t="s">
        <v>601</v>
      </c>
      <c r="N480" s="35" t="s">
        <v>602</v>
      </c>
      <c r="O480" s="35" t="s">
        <v>559</v>
      </c>
    </row>
    <row r="481" spans="1:15" ht="105" x14ac:dyDescent="0.25">
      <c r="A481" s="4">
        <f t="shared" si="8"/>
        <v>474</v>
      </c>
      <c r="B481" s="6" t="s">
        <v>2094</v>
      </c>
      <c r="C481" s="7">
        <v>44606</v>
      </c>
      <c r="D481" s="6" t="s">
        <v>2095</v>
      </c>
      <c r="E481" s="6" t="s">
        <v>559</v>
      </c>
      <c r="F481" s="6" t="s">
        <v>2096</v>
      </c>
      <c r="G481" s="9">
        <v>160240330</v>
      </c>
      <c r="H481" s="6" t="s">
        <v>2097</v>
      </c>
      <c r="I481" s="5" t="str">
        <f>VLOOKUP(B481,'[1]Все регионы'!$B$968:$J$1168,8,FALSE)</f>
        <v>нет</v>
      </c>
      <c r="J481" s="5" t="str">
        <f>VLOOKUP(B481,'[1]Все регионы'!$B$968:$J$1168,9,FALSE)</f>
        <v>нет</v>
      </c>
      <c r="K481" s="35" t="s">
        <v>2096</v>
      </c>
      <c r="L481" s="35" t="s">
        <v>2327</v>
      </c>
      <c r="M481" s="35" t="s">
        <v>668</v>
      </c>
      <c r="N481" s="35" t="s">
        <v>669</v>
      </c>
      <c r="O481" s="35" t="s">
        <v>563</v>
      </c>
    </row>
    <row r="482" spans="1:15" ht="75" hidden="1" x14ac:dyDescent="0.25">
      <c r="A482" s="4">
        <f t="shared" si="8"/>
        <v>475</v>
      </c>
      <c r="B482" s="6" t="s">
        <v>2098</v>
      </c>
      <c r="C482" s="7">
        <v>44519</v>
      </c>
      <c r="D482" s="6" t="s">
        <v>1753</v>
      </c>
      <c r="E482" s="6" t="s">
        <v>559</v>
      </c>
      <c r="F482" s="6" t="s">
        <v>1754</v>
      </c>
      <c r="G482" s="9">
        <v>159960095.22999999</v>
      </c>
      <c r="H482" s="6" t="s">
        <v>2099</v>
      </c>
      <c r="I482" s="5" t="str">
        <f>VLOOKUP(B482,'[1]Все регионы'!$B$968:$J$1168,8,FALSE)</f>
        <v>нет</v>
      </c>
      <c r="J482" s="5" t="str">
        <f>VLOOKUP(B482,'[1]Все регионы'!$B$968:$J$1168,9,FALSE)</f>
        <v>нет</v>
      </c>
      <c r="K482" s="35" t="s">
        <v>1754</v>
      </c>
      <c r="L482" s="35" t="s">
        <v>2273</v>
      </c>
      <c r="M482" s="35" t="s">
        <v>557</v>
      </c>
      <c r="N482" s="35" t="s">
        <v>558</v>
      </c>
      <c r="O482" s="35" t="s">
        <v>559</v>
      </c>
    </row>
    <row r="483" spans="1:15" ht="75" hidden="1" x14ac:dyDescent="0.25">
      <c r="A483" s="4">
        <f t="shared" si="8"/>
        <v>476</v>
      </c>
      <c r="B483" s="6" t="s">
        <v>2100</v>
      </c>
      <c r="C483" s="7">
        <v>44439</v>
      </c>
      <c r="D483" s="6" t="s">
        <v>1753</v>
      </c>
      <c r="E483" s="6" t="s">
        <v>559</v>
      </c>
      <c r="F483" s="6" t="s">
        <v>38</v>
      </c>
      <c r="G483" s="9">
        <v>159083629.44999999</v>
      </c>
      <c r="H483" s="6" t="s">
        <v>2101</v>
      </c>
      <c r="I483" s="5" t="str">
        <f>VLOOKUP(B483,'[1]Все регионы'!$B$968:$J$1168,8,FALSE)</f>
        <v>нет</v>
      </c>
      <c r="J483" s="5" t="str">
        <f>VLOOKUP(B483,'[1]Все регионы'!$B$968:$J$1168,9,FALSE)</f>
        <v>нет</v>
      </c>
      <c r="K483" s="35" t="s">
        <v>38</v>
      </c>
      <c r="L483" s="35" t="s">
        <v>570</v>
      </c>
      <c r="M483" s="35" t="s">
        <v>571</v>
      </c>
      <c r="N483" s="35" t="s">
        <v>572</v>
      </c>
      <c r="O483" s="35" t="s">
        <v>559</v>
      </c>
    </row>
    <row r="484" spans="1:15" ht="120" hidden="1" x14ac:dyDescent="0.25">
      <c r="A484" s="4">
        <f t="shared" si="8"/>
        <v>477</v>
      </c>
      <c r="B484" s="6" t="s">
        <v>2102</v>
      </c>
      <c r="C484" s="7">
        <v>43914</v>
      </c>
      <c r="D484" s="6" t="s">
        <v>1771</v>
      </c>
      <c r="E484" s="6" t="s">
        <v>559</v>
      </c>
      <c r="F484" s="6" t="s">
        <v>1812</v>
      </c>
      <c r="G484" s="9">
        <v>157621363.5</v>
      </c>
      <c r="H484" s="6" t="s">
        <v>2103</v>
      </c>
      <c r="I484" s="5" t="str">
        <f>VLOOKUP(B484,'[1]Все регионы'!$B$968:$J$1168,8,FALSE)</f>
        <v>нет</v>
      </c>
      <c r="J484" s="5" t="str">
        <f>VLOOKUP(B484,'[1]Все регионы'!$B$968:$J$1168,9,FALSE)</f>
        <v>нет</v>
      </c>
      <c r="K484" s="35" t="s">
        <v>1812</v>
      </c>
      <c r="L484" s="35" t="s">
        <v>2287</v>
      </c>
      <c r="M484" s="35" t="s">
        <v>632</v>
      </c>
      <c r="N484" s="35" t="s">
        <v>633</v>
      </c>
      <c r="O484" s="35" t="s">
        <v>559</v>
      </c>
    </row>
    <row r="485" spans="1:15" ht="60" hidden="1" x14ac:dyDescent="0.25">
      <c r="A485" s="4">
        <f t="shared" si="8"/>
        <v>478</v>
      </c>
      <c r="B485" s="6" t="s">
        <v>2104</v>
      </c>
      <c r="C485" s="7">
        <v>44242</v>
      </c>
      <c r="D485" s="6" t="s">
        <v>1753</v>
      </c>
      <c r="E485" s="6" t="s">
        <v>559</v>
      </c>
      <c r="F485" s="6" t="s">
        <v>2057</v>
      </c>
      <c r="G485" s="9">
        <v>153550000</v>
      </c>
      <c r="H485" s="6" t="s">
        <v>2105</v>
      </c>
      <c r="I485" s="5" t="str">
        <f>VLOOKUP(B485,'[1]Все регионы'!$B$968:$J$1168,8,FALSE)</f>
        <v>78-1-1-2-076237-2021
10.12.2021</v>
      </c>
      <c r="J485" s="5" t="str">
        <f>VLOOKUP(B485,'[1]Все регионы'!$B$968:$J$1168,9,FALSE)</f>
        <v>нет</v>
      </c>
      <c r="K485" s="35" t="s">
        <v>2057</v>
      </c>
      <c r="L485" s="35" t="s">
        <v>2320</v>
      </c>
      <c r="M485" s="35" t="s">
        <v>632</v>
      </c>
      <c r="N485" s="35" t="s">
        <v>633</v>
      </c>
      <c r="O485" s="35" t="s">
        <v>559</v>
      </c>
    </row>
    <row r="486" spans="1:15" ht="195" hidden="1" x14ac:dyDescent="0.25">
      <c r="A486" s="4">
        <f t="shared" si="8"/>
        <v>479</v>
      </c>
      <c r="B486" s="6" t="s">
        <v>2106</v>
      </c>
      <c r="C486" s="7">
        <v>44264</v>
      </c>
      <c r="D486" s="6" t="s">
        <v>1753</v>
      </c>
      <c r="E486" s="6" t="s">
        <v>559</v>
      </c>
      <c r="F486" s="6" t="s">
        <v>2107</v>
      </c>
      <c r="G486" s="9">
        <v>151542944</v>
      </c>
      <c r="H486" s="6" t="s">
        <v>2108</v>
      </c>
      <c r="I486" s="5" t="str">
        <f>VLOOKUP(B486,'[1]Все регионы'!$B$968:$J$1168,8,FALSE)</f>
        <v>нет</v>
      </c>
      <c r="J486" s="5" t="str">
        <f>VLOOKUP(B486,'[1]Все регионы'!$B$968:$J$1168,9,FALSE)</f>
        <v>нет</v>
      </c>
      <c r="K486" s="35" t="s">
        <v>2107</v>
      </c>
      <c r="L486" s="35" t="s">
        <v>2328</v>
      </c>
      <c r="M486" s="35" t="s">
        <v>2178</v>
      </c>
      <c r="N486" s="35" t="s">
        <v>2179</v>
      </c>
      <c r="O486" s="35" t="s">
        <v>559</v>
      </c>
    </row>
    <row r="487" spans="1:15" ht="120" hidden="1" x14ac:dyDescent="0.25">
      <c r="A487" s="4">
        <f t="shared" si="8"/>
        <v>480</v>
      </c>
      <c r="B487" s="6" t="s">
        <v>2109</v>
      </c>
      <c r="C487" s="7">
        <v>44410</v>
      </c>
      <c r="D487" s="6" t="s">
        <v>1771</v>
      </c>
      <c r="E487" s="6" t="s">
        <v>559</v>
      </c>
      <c r="F487" s="6" t="s">
        <v>1869</v>
      </c>
      <c r="G487" s="9">
        <v>148546692.40000001</v>
      </c>
      <c r="H487" s="6" t="s">
        <v>2110</v>
      </c>
      <c r="I487" s="5" t="str">
        <f>VLOOKUP(B487,'[1]Все регионы'!$B$968:$J$1168,8,FALSE)</f>
        <v>нет</v>
      </c>
      <c r="J487" s="5" t="str">
        <f>VLOOKUP(B487,'[1]Все регионы'!$B$968:$J$1168,9,FALSE)</f>
        <v>нет</v>
      </c>
      <c r="K487" s="35" t="s">
        <v>1869</v>
      </c>
      <c r="L487" s="35" t="s">
        <v>2294</v>
      </c>
      <c r="M487" s="35" t="s">
        <v>566</v>
      </c>
      <c r="N487" s="35" t="s">
        <v>567</v>
      </c>
      <c r="O487" s="35" t="s">
        <v>559</v>
      </c>
    </row>
    <row r="488" spans="1:15" ht="60" x14ac:dyDescent="0.25">
      <c r="A488" s="4">
        <f t="shared" si="8"/>
        <v>481</v>
      </c>
      <c r="B488" s="6" t="s">
        <v>2111</v>
      </c>
      <c r="C488" s="7">
        <v>43997</v>
      </c>
      <c r="D488" s="6" t="s">
        <v>2112</v>
      </c>
      <c r="E488" s="6" t="s">
        <v>559</v>
      </c>
      <c r="F488" s="6" t="s">
        <v>2096</v>
      </c>
      <c r="G488" s="9">
        <v>148186847.34</v>
      </c>
      <c r="H488" s="6" t="s">
        <v>41</v>
      </c>
      <c r="I488" s="5" t="str">
        <f>VLOOKUP(B488,'[1]Все регионы'!$B$968:$J$1168,8,FALSE)</f>
        <v>нет</v>
      </c>
      <c r="J488" s="5" t="str">
        <f>VLOOKUP(B488,'[1]Все регионы'!$B$968:$J$1168,9,FALSE)</f>
        <v>нет</v>
      </c>
      <c r="K488" s="35" t="s">
        <v>2096</v>
      </c>
      <c r="L488" s="35" t="s">
        <v>2327</v>
      </c>
      <c r="M488" s="35" t="s">
        <v>668</v>
      </c>
      <c r="N488" s="35" t="s">
        <v>669</v>
      </c>
      <c r="O488" s="35" t="s">
        <v>563</v>
      </c>
    </row>
    <row r="489" spans="1:15" ht="120" hidden="1" x14ac:dyDescent="0.25">
      <c r="A489" s="4">
        <f t="shared" si="8"/>
        <v>482</v>
      </c>
      <c r="B489" s="6" t="s">
        <v>2113</v>
      </c>
      <c r="C489" s="7">
        <v>43969</v>
      </c>
      <c r="D489" s="6" t="s">
        <v>1771</v>
      </c>
      <c r="E489" s="6" t="s">
        <v>559</v>
      </c>
      <c r="F489" s="6" t="s">
        <v>1799</v>
      </c>
      <c r="G489" s="9">
        <v>138471981.59999999</v>
      </c>
      <c r="H489" s="6" t="s">
        <v>2114</v>
      </c>
      <c r="I489" s="5" t="str">
        <f>VLOOKUP(B489,'[1]Все регионы'!$B$968:$J$1168,8,FALSE)</f>
        <v>нет</v>
      </c>
      <c r="J489" s="5" t="str">
        <f>VLOOKUP(B489,'[1]Все регионы'!$B$968:$J$1168,9,FALSE)</f>
        <v>нет</v>
      </c>
      <c r="K489" s="35" t="s">
        <v>1799</v>
      </c>
      <c r="L489" s="35" t="s">
        <v>2284</v>
      </c>
      <c r="M489" s="35" t="s">
        <v>557</v>
      </c>
      <c r="N489" s="35" t="s">
        <v>558</v>
      </c>
      <c r="O489" s="35" t="s">
        <v>559</v>
      </c>
    </row>
    <row r="490" spans="1:15" ht="75" hidden="1" x14ac:dyDescent="0.25">
      <c r="A490" s="4">
        <f t="shared" si="8"/>
        <v>483</v>
      </c>
      <c r="B490" s="6" t="s">
        <v>2115</v>
      </c>
      <c r="C490" s="7">
        <v>44519</v>
      </c>
      <c r="D490" s="6" t="s">
        <v>1753</v>
      </c>
      <c r="E490" s="6" t="s">
        <v>559</v>
      </c>
      <c r="F490" s="6" t="s">
        <v>1754</v>
      </c>
      <c r="G490" s="9">
        <v>136684810.84999999</v>
      </c>
      <c r="H490" s="6" t="s">
        <v>2116</v>
      </c>
      <c r="I490" s="5" t="str">
        <f>VLOOKUP(B490,'[1]Все регионы'!$B$968:$J$1168,8,FALSE)</f>
        <v>нет</v>
      </c>
      <c r="J490" s="5" t="str">
        <f>VLOOKUP(B490,'[1]Все регионы'!$B$968:$J$1168,9,FALSE)</f>
        <v>нет</v>
      </c>
      <c r="K490" s="35" t="s">
        <v>1754</v>
      </c>
      <c r="L490" s="35" t="s">
        <v>2273</v>
      </c>
      <c r="M490" s="35" t="s">
        <v>557</v>
      </c>
      <c r="N490" s="35" t="s">
        <v>558</v>
      </c>
      <c r="O490" s="35" t="s">
        <v>559</v>
      </c>
    </row>
    <row r="491" spans="1:15" ht="180" hidden="1" x14ac:dyDescent="0.25">
      <c r="A491" s="4">
        <f t="shared" si="8"/>
        <v>484</v>
      </c>
      <c r="B491" s="6" t="s">
        <v>2117</v>
      </c>
      <c r="C491" s="7">
        <v>44019</v>
      </c>
      <c r="D491" s="6" t="s">
        <v>1751</v>
      </c>
      <c r="E491" s="6" t="s">
        <v>559</v>
      </c>
      <c r="F491" s="6" t="s">
        <v>1062</v>
      </c>
      <c r="G491" s="9">
        <v>134177829.95</v>
      </c>
      <c r="H491" s="6" t="s">
        <v>2120</v>
      </c>
      <c r="I491" s="5" t="str">
        <f>VLOOKUP(B491,'[1]Все регионы'!$B$968:$J$1168,8,FALSE)</f>
        <v>нет</v>
      </c>
      <c r="J491" s="5" t="str">
        <f>VLOOKUP(B491,'[1]Все регионы'!$B$968:$J$1168,9,FALSE)</f>
        <v>нет</v>
      </c>
      <c r="K491" s="35" t="s">
        <v>1062</v>
      </c>
      <c r="L491" s="35" t="s">
        <v>2235</v>
      </c>
      <c r="M491" s="35" t="s">
        <v>2236</v>
      </c>
      <c r="N491" s="35" t="s">
        <v>2237</v>
      </c>
      <c r="O491" s="35" t="s">
        <v>559</v>
      </c>
    </row>
    <row r="492" spans="1:15" ht="120" hidden="1" x14ac:dyDescent="0.25">
      <c r="A492" s="4">
        <f t="shared" si="8"/>
        <v>485</v>
      </c>
      <c r="B492" s="6" t="s">
        <v>2118</v>
      </c>
      <c r="C492" s="7">
        <v>44557</v>
      </c>
      <c r="D492" s="6" t="s">
        <v>29</v>
      </c>
      <c r="E492" s="6" t="s">
        <v>559</v>
      </c>
      <c r="F492" s="6" t="s">
        <v>2119</v>
      </c>
      <c r="G492" s="9">
        <v>134162392</v>
      </c>
      <c r="H492" s="6" t="s">
        <v>2121</v>
      </c>
      <c r="I492" s="5" t="str">
        <f>VLOOKUP(B492,'[1]Все регионы'!$B$968:$J$1168,8,FALSE)</f>
        <v>нет</v>
      </c>
      <c r="J492" s="5" t="str">
        <f>VLOOKUP(B492,'[1]Все регионы'!$B$968:$J$1168,9,FALSE)</f>
        <v>нет</v>
      </c>
      <c r="K492" s="35" t="s">
        <v>2119</v>
      </c>
      <c r="L492" s="35" t="s">
        <v>2329</v>
      </c>
      <c r="M492" s="35" t="s">
        <v>2178</v>
      </c>
      <c r="N492" s="35" t="s">
        <v>2179</v>
      </c>
      <c r="O492" s="35" t="s">
        <v>559</v>
      </c>
    </row>
    <row r="493" spans="1:15" ht="60" hidden="1" x14ac:dyDescent="0.25">
      <c r="A493" s="4">
        <f t="shared" si="8"/>
        <v>486</v>
      </c>
      <c r="B493" s="6" t="s">
        <v>2122</v>
      </c>
      <c r="C493" s="7">
        <v>43570</v>
      </c>
      <c r="D493" s="6" t="s">
        <v>1811</v>
      </c>
      <c r="E493" s="6" t="s">
        <v>559</v>
      </c>
      <c r="F493" s="6" t="s">
        <v>2123</v>
      </c>
      <c r="G493" s="9">
        <v>132700462.25</v>
      </c>
      <c r="H493" s="6" t="s">
        <v>2124</v>
      </c>
      <c r="I493" s="5" t="str">
        <f>VLOOKUP(B493,'[1]Все регионы'!$B$968:$J$1168,8,FALSE)</f>
        <v>нет</v>
      </c>
      <c r="J493" s="5" t="str">
        <f>VLOOKUP(B493,'[1]Все регионы'!$B$968:$J$1168,9,FALSE)</f>
        <v>нет</v>
      </c>
      <c r="K493" s="35" t="s">
        <v>2123</v>
      </c>
      <c r="L493" s="35" t="s">
        <v>2330</v>
      </c>
      <c r="M493" s="35" t="s">
        <v>557</v>
      </c>
      <c r="N493" s="35" t="s">
        <v>558</v>
      </c>
      <c r="O493" s="35" t="s">
        <v>559</v>
      </c>
    </row>
    <row r="494" spans="1:15" ht="135" hidden="1" x14ac:dyDescent="0.25">
      <c r="A494" s="4">
        <f t="shared" si="8"/>
        <v>487</v>
      </c>
      <c r="B494" s="6" t="s">
        <v>2125</v>
      </c>
      <c r="C494" s="7">
        <v>43822</v>
      </c>
      <c r="D494" s="6" t="s">
        <v>2126</v>
      </c>
      <c r="E494" s="6" t="s">
        <v>559</v>
      </c>
      <c r="F494" s="6" t="s">
        <v>1812</v>
      </c>
      <c r="G494" s="9">
        <v>129755560.40000001</v>
      </c>
      <c r="H494" s="6" t="s">
        <v>2127</v>
      </c>
      <c r="I494" s="5" t="str">
        <f>VLOOKUP(B494,'[1]Все регионы'!$B$968:$J$1168,8,FALSE)</f>
        <v>нет</v>
      </c>
      <c r="J494" s="5" t="str">
        <f>VLOOKUP(B494,'[1]Все регионы'!$B$968:$J$1168,9,FALSE)</f>
        <v>нет</v>
      </c>
      <c r="K494" s="35" t="s">
        <v>1812</v>
      </c>
      <c r="L494" s="35" t="s">
        <v>2287</v>
      </c>
      <c r="M494" s="35" t="s">
        <v>632</v>
      </c>
      <c r="N494" s="35" t="s">
        <v>633</v>
      </c>
      <c r="O494" s="35" t="s">
        <v>559</v>
      </c>
    </row>
    <row r="495" spans="1:15" ht="150" hidden="1" x14ac:dyDescent="0.25">
      <c r="A495" s="4">
        <f t="shared" si="8"/>
        <v>488</v>
      </c>
      <c r="B495" s="6" t="s">
        <v>2128</v>
      </c>
      <c r="C495" s="7">
        <v>44592</v>
      </c>
      <c r="D495" s="6" t="s">
        <v>1753</v>
      </c>
      <c r="E495" s="6" t="s">
        <v>559</v>
      </c>
      <c r="F495" s="6" t="s">
        <v>1619</v>
      </c>
      <c r="G495" s="9">
        <v>129283516.38</v>
      </c>
      <c r="H495" s="6" t="s">
        <v>2129</v>
      </c>
      <c r="I495" s="5" t="str">
        <f>VLOOKUP(B495,'[1]Все регионы'!$B$968:$J$1168,8,FALSE)</f>
        <v>нет</v>
      </c>
      <c r="J495" s="5" t="str">
        <f>VLOOKUP(B495,'[1]Все регионы'!$B$968:$J$1168,9,FALSE)</f>
        <v>нет</v>
      </c>
      <c r="K495" s="35" t="s">
        <v>1619</v>
      </c>
      <c r="L495" s="35" t="s">
        <v>2331</v>
      </c>
      <c r="M495" s="35" t="s">
        <v>566</v>
      </c>
      <c r="N495" s="35" t="s">
        <v>567</v>
      </c>
      <c r="O495" s="35" t="s">
        <v>559</v>
      </c>
    </row>
    <row r="496" spans="1:15" ht="90" hidden="1" x14ac:dyDescent="0.25">
      <c r="A496" s="4">
        <f t="shared" si="8"/>
        <v>489</v>
      </c>
      <c r="B496" s="6" t="s">
        <v>2130</v>
      </c>
      <c r="C496" s="7">
        <v>44102</v>
      </c>
      <c r="D496" s="6" t="s">
        <v>1811</v>
      </c>
      <c r="E496" s="6" t="s">
        <v>559</v>
      </c>
      <c r="F496" s="6" t="s">
        <v>1900</v>
      </c>
      <c r="G496" s="9">
        <v>128757114.62</v>
      </c>
      <c r="H496" s="6" t="s">
        <v>2131</v>
      </c>
      <c r="I496" s="5" t="str">
        <f>VLOOKUP(B496,'[1]Все регионы'!$B$968:$J$1168,8,FALSE)</f>
        <v>нет</v>
      </c>
      <c r="J496" s="5" t="str">
        <f>VLOOKUP(B496,'[1]Все регионы'!$B$968:$J$1168,9,FALSE)</f>
        <v>нет</v>
      </c>
      <c r="K496" s="35" t="s">
        <v>1900</v>
      </c>
      <c r="L496" s="35" t="s">
        <v>2301</v>
      </c>
      <c r="M496" s="35" t="s">
        <v>566</v>
      </c>
      <c r="N496" s="35" t="s">
        <v>567</v>
      </c>
      <c r="O496" s="35" t="s">
        <v>559</v>
      </c>
    </row>
    <row r="497" spans="1:15" ht="120" hidden="1" x14ac:dyDescent="0.25">
      <c r="A497" s="4">
        <f t="shared" si="8"/>
        <v>490</v>
      </c>
      <c r="B497" s="6" t="s">
        <v>2132</v>
      </c>
      <c r="C497" s="7">
        <v>44432</v>
      </c>
      <c r="D497" s="6" t="s">
        <v>2061</v>
      </c>
      <c r="E497" s="6" t="s">
        <v>559</v>
      </c>
      <c r="F497" s="6" t="s">
        <v>2133</v>
      </c>
      <c r="G497" s="9">
        <v>128000000</v>
      </c>
      <c r="H497" s="6" t="s">
        <v>2134</v>
      </c>
      <c r="I497" s="5" t="str">
        <f>VLOOKUP(B497,'[1]Все регионы'!$B$968:$J$1168,8,FALSE)</f>
        <v>нет</v>
      </c>
      <c r="J497" s="5" t="str">
        <f>VLOOKUP(B497,'[1]Все регионы'!$B$968:$J$1168,9,FALSE)</f>
        <v>нет</v>
      </c>
      <c r="K497" s="35" t="s">
        <v>2133</v>
      </c>
      <c r="L497" s="35" t="s">
        <v>2332</v>
      </c>
      <c r="M497" s="35" t="s">
        <v>601</v>
      </c>
      <c r="N497" s="35" t="s">
        <v>602</v>
      </c>
      <c r="O497" s="35" t="s">
        <v>559</v>
      </c>
    </row>
    <row r="498" spans="1:15" ht="75" hidden="1" x14ac:dyDescent="0.25">
      <c r="A498" s="4">
        <f t="shared" si="8"/>
        <v>491</v>
      </c>
      <c r="B498" s="6" t="s">
        <v>2135</v>
      </c>
      <c r="C498" s="7">
        <v>44247</v>
      </c>
      <c r="D498" s="6" t="s">
        <v>1753</v>
      </c>
      <c r="E498" s="6" t="s">
        <v>559</v>
      </c>
      <c r="F498" s="6" t="s">
        <v>2136</v>
      </c>
      <c r="G498" s="9">
        <v>126424123.37</v>
      </c>
      <c r="H498" s="6" t="s">
        <v>2137</v>
      </c>
      <c r="I498" s="5" t="str">
        <f>VLOOKUP(B498,'[1]Все регионы'!$B$968:$J$1168,8,FALSE)</f>
        <v>нет</v>
      </c>
      <c r="J498" s="5" t="str">
        <f>VLOOKUP(B498,'[1]Все регионы'!$B$968:$J$1168,9,FALSE)</f>
        <v>нет</v>
      </c>
      <c r="K498" s="35" t="s">
        <v>2136</v>
      </c>
      <c r="L498" s="35" t="s">
        <v>2333</v>
      </c>
      <c r="M498" s="35" t="s">
        <v>2236</v>
      </c>
      <c r="N498" s="35" t="s">
        <v>2237</v>
      </c>
      <c r="O498" s="35" t="s">
        <v>559</v>
      </c>
    </row>
    <row r="499" spans="1:15" ht="75" hidden="1" x14ac:dyDescent="0.25">
      <c r="A499" s="4">
        <f t="shared" si="8"/>
        <v>492</v>
      </c>
      <c r="B499" s="6" t="s">
        <v>2138</v>
      </c>
      <c r="C499" s="7">
        <v>44511</v>
      </c>
      <c r="D499" s="6" t="s">
        <v>1753</v>
      </c>
      <c r="E499" s="6" t="s">
        <v>559</v>
      </c>
      <c r="F499" s="6" t="s">
        <v>2046</v>
      </c>
      <c r="G499" s="9">
        <v>123400000</v>
      </c>
      <c r="H499" s="6" t="s">
        <v>2139</v>
      </c>
      <c r="I499" s="5" t="str">
        <f>VLOOKUP(B499,'[1]Все регионы'!$B$968:$J$1168,8,FALSE)</f>
        <v>нет</v>
      </c>
      <c r="J499" s="5" t="str">
        <f>VLOOKUP(B499,'[1]Все регионы'!$B$968:$J$1168,9,FALSE)</f>
        <v>нет</v>
      </c>
      <c r="K499" s="35" t="s">
        <v>2046</v>
      </c>
      <c r="L499" s="35" t="s">
        <v>2319</v>
      </c>
      <c r="M499" s="35" t="s">
        <v>557</v>
      </c>
      <c r="N499" s="35" t="s">
        <v>558</v>
      </c>
      <c r="O499" s="35" t="s">
        <v>559</v>
      </c>
    </row>
    <row r="500" spans="1:15" ht="60" hidden="1" x14ac:dyDescent="0.25">
      <c r="A500" s="4">
        <f t="shared" si="8"/>
        <v>493</v>
      </c>
      <c r="B500" s="6" t="s">
        <v>2140</v>
      </c>
      <c r="C500" s="7">
        <v>44242</v>
      </c>
      <c r="D500" s="6" t="s">
        <v>1753</v>
      </c>
      <c r="E500" s="6" t="s">
        <v>559</v>
      </c>
      <c r="F500" s="6" t="s">
        <v>2046</v>
      </c>
      <c r="G500" s="9">
        <v>121750000</v>
      </c>
      <c r="H500" s="6" t="s">
        <v>2141</v>
      </c>
      <c r="I500" s="5" t="str">
        <f>VLOOKUP(B500,'[1]Все регионы'!$B$968:$J$1168,8,FALSE)</f>
        <v>нет</v>
      </c>
      <c r="J500" s="5" t="str">
        <f>VLOOKUP(B500,'[1]Все регионы'!$B$968:$J$1168,9,FALSE)</f>
        <v>нет</v>
      </c>
      <c r="K500" s="35" t="s">
        <v>2046</v>
      </c>
      <c r="L500" s="35" t="s">
        <v>2319</v>
      </c>
      <c r="M500" s="35" t="s">
        <v>557</v>
      </c>
      <c r="N500" s="35" t="s">
        <v>558</v>
      </c>
      <c r="O500" s="35" t="s">
        <v>559</v>
      </c>
    </row>
    <row r="501" spans="1:15" ht="75" hidden="1" x14ac:dyDescent="0.25">
      <c r="A501" s="4">
        <f t="shared" si="8"/>
        <v>494</v>
      </c>
      <c r="B501" s="6" t="s">
        <v>2142</v>
      </c>
      <c r="C501" s="7">
        <v>44020</v>
      </c>
      <c r="D501" s="6" t="s">
        <v>1760</v>
      </c>
      <c r="E501" s="6" t="s">
        <v>559</v>
      </c>
      <c r="F501" s="6" t="s">
        <v>1764</v>
      </c>
      <c r="G501" s="9">
        <v>119270250</v>
      </c>
      <c r="H501" s="6" t="s">
        <v>2143</v>
      </c>
      <c r="I501" s="5" t="str">
        <f>VLOOKUP(B501,'[1]Все регионы'!$B$968:$J$1168,8,FALSE)</f>
        <v>нет</v>
      </c>
      <c r="J501" s="5" t="str">
        <f>VLOOKUP(B501,'[1]Все регионы'!$B$968:$J$1168,9,FALSE)</f>
        <v>нет</v>
      </c>
      <c r="K501" s="35" t="s">
        <v>1764</v>
      </c>
      <c r="L501" s="35" t="s">
        <v>2276</v>
      </c>
      <c r="M501" s="35" t="s">
        <v>557</v>
      </c>
      <c r="N501" s="35" t="s">
        <v>558</v>
      </c>
      <c r="O501" s="35" t="s">
        <v>559</v>
      </c>
    </row>
    <row r="502" spans="1:15" ht="120" x14ac:dyDescent="0.25">
      <c r="A502" s="4">
        <f t="shared" si="8"/>
        <v>495</v>
      </c>
      <c r="B502" s="6" t="s">
        <v>2144</v>
      </c>
      <c r="C502" s="7">
        <v>44599</v>
      </c>
      <c r="D502" s="6" t="s">
        <v>1818</v>
      </c>
      <c r="E502" s="6" t="s">
        <v>559</v>
      </c>
      <c r="F502" s="6" t="s">
        <v>198</v>
      </c>
      <c r="G502" s="9">
        <v>119080761</v>
      </c>
      <c r="H502" s="6" t="s">
        <v>2145</v>
      </c>
      <c r="I502" s="5" t="str">
        <f>VLOOKUP(B502,'[1]Все регионы'!$B$968:$J$1168,8,FALSE)</f>
        <v>нет</v>
      </c>
      <c r="J502" s="5" t="str">
        <f>VLOOKUP(B502,'[1]Все регионы'!$B$968:$J$1168,9,FALSE)</f>
        <v>нет</v>
      </c>
      <c r="K502" s="35" t="s">
        <v>198</v>
      </c>
      <c r="L502" s="35" t="s">
        <v>616</v>
      </c>
      <c r="M502" s="35" t="s">
        <v>586</v>
      </c>
      <c r="N502" s="35" t="s">
        <v>587</v>
      </c>
      <c r="O502" s="35" t="s">
        <v>69</v>
      </c>
    </row>
    <row r="503" spans="1:15" ht="120" hidden="1" x14ac:dyDescent="0.25">
      <c r="A503" s="4">
        <f t="shared" si="8"/>
        <v>496</v>
      </c>
      <c r="B503" s="6" t="s">
        <v>2146</v>
      </c>
      <c r="C503" s="7">
        <v>44284</v>
      </c>
      <c r="D503" s="6" t="s">
        <v>1921</v>
      </c>
      <c r="E503" s="6" t="s">
        <v>559</v>
      </c>
      <c r="F503" s="6" t="s">
        <v>2147</v>
      </c>
      <c r="G503" s="9">
        <v>119000000</v>
      </c>
      <c r="H503" s="6" t="s">
        <v>2148</v>
      </c>
      <c r="I503" s="5" t="str">
        <f>VLOOKUP(B503,'[1]Все регионы'!$B$968:$J$1168,8,FALSE)</f>
        <v>нет</v>
      </c>
      <c r="J503" s="5" t="str">
        <f>VLOOKUP(B503,'[1]Все регионы'!$B$968:$J$1168,9,FALSE)</f>
        <v>нет</v>
      </c>
      <c r="K503" s="35" t="s">
        <v>2147</v>
      </c>
      <c r="L503" s="35" t="s">
        <v>2334</v>
      </c>
      <c r="M503" s="35" t="s">
        <v>2236</v>
      </c>
      <c r="N503" s="35" t="s">
        <v>2237</v>
      </c>
      <c r="O503" s="35" t="s">
        <v>559</v>
      </c>
    </row>
    <row r="504" spans="1:15" ht="105" hidden="1" x14ac:dyDescent="0.25">
      <c r="A504" s="4">
        <f t="shared" si="8"/>
        <v>497</v>
      </c>
      <c r="B504" s="6" t="s">
        <v>2149</v>
      </c>
      <c r="C504" s="7">
        <v>44170</v>
      </c>
      <c r="D504" s="6" t="s">
        <v>1760</v>
      </c>
      <c r="E504" s="6" t="s">
        <v>559</v>
      </c>
      <c r="F504" s="6" t="s">
        <v>1947</v>
      </c>
      <c r="G504" s="9">
        <v>113579640.78</v>
      </c>
      <c r="H504" s="6" t="s">
        <v>2150</v>
      </c>
      <c r="I504" s="5" t="str">
        <f>VLOOKUP(B504,'[1]Все регионы'!$B$968:$J$1168,8,FALSE)</f>
        <v>нет</v>
      </c>
      <c r="J504" s="5" t="str">
        <f>VLOOKUP(B504,'[1]Все регионы'!$B$968:$J$1168,9,FALSE)</f>
        <v>нет</v>
      </c>
      <c r="K504" s="35" t="s">
        <v>1947</v>
      </c>
      <c r="L504" s="35" t="s">
        <v>2308</v>
      </c>
      <c r="M504" s="35" t="s">
        <v>557</v>
      </c>
      <c r="N504" s="35" t="s">
        <v>618</v>
      </c>
      <c r="O504" s="35" t="s">
        <v>559</v>
      </c>
    </row>
    <row r="505" spans="1:15" ht="150" hidden="1" x14ac:dyDescent="0.25">
      <c r="A505" s="4">
        <f t="shared" si="8"/>
        <v>498</v>
      </c>
      <c r="B505" s="6" t="s">
        <v>2151</v>
      </c>
      <c r="C505" s="7">
        <v>44494</v>
      </c>
      <c r="D505" s="6" t="s">
        <v>1753</v>
      </c>
      <c r="E505" s="6" t="s">
        <v>559</v>
      </c>
      <c r="F505" s="6" t="s">
        <v>1619</v>
      </c>
      <c r="G505" s="9">
        <v>113026499.97</v>
      </c>
      <c r="H505" s="6" t="s">
        <v>2152</v>
      </c>
      <c r="I505" s="5" t="str">
        <f>VLOOKUP(B505,'[1]Все регионы'!$B$968:$J$1168,8,FALSE)</f>
        <v>нет</v>
      </c>
      <c r="J505" s="5" t="str">
        <f>VLOOKUP(B505,'[1]Все регионы'!$B$968:$J$1168,9,FALSE)</f>
        <v>нет</v>
      </c>
      <c r="K505" s="35" t="s">
        <v>1619</v>
      </c>
      <c r="L505" s="35" t="s">
        <v>2331</v>
      </c>
      <c r="M505" s="35" t="s">
        <v>566</v>
      </c>
      <c r="N505" s="35" t="s">
        <v>567</v>
      </c>
      <c r="O505" s="35" t="s">
        <v>559</v>
      </c>
    </row>
    <row r="506" spans="1:15" ht="180" hidden="1" x14ac:dyDescent="0.25">
      <c r="A506" s="4">
        <f t="shared" si="8"/>
        <v>499</v>
      </c>
      <c r="B506" s="6" t="s">
        <v>2153</v>
      </c>
      <c r="C506" s="7">
        <v>43574</v>
      </c>
      <c r="D506" s="6" t="s">
        <v>1921</v>
      </c>
      <c r="E506" s="6" t="s">
        <v>559</v>
      </c>
      <c r="F506" s="6" t="s">
        <v>2154</v>
      </c>
      <c r="G506" s="9">
        <v>112511169.19</v>
      </c>
      <c r="H506" s="6" t="s">
        <v>1462</v>
      </c>
      <c r="I506" s="5" t="str">
        <f>VLOOKUP(B506,'[1]Все регионы'!$B$968:$J$1168,8,FALSE)</f>
        <v>нет</v>
      </c>
      <c r="J506" s="5" t="str">
        <f>VLOOKUP(B506,'[1]Все регионы'!$B$968:$J$1168,9,FALSE)</f>
        <v>нет</v>
      </c>
      <c r="K506" s="35" t="s">
        <v>2154</v>
      </c>
      <c r="L506" s="35" t="s">
        <v>2335</v>
      </c>
      <c r="M506" s="35" t="s">
        <v>557</v>
      </c>
      <c r="N506" s="35" t="s">
        <v>558</v>
      </c>
      <c r="O506" s="35" t="s">
        <v>559</v>
      </c>
    </row>
    <row r="507" spans="1:15" ht="75" hidden="1" x14ac:dyDescent="0.25">
      <c r="A507" s="4">
        <f t="shared" si="8"/>
        <v>500</v>
      </c>
      <c r="B507" s="6" t="s">
        <v>2155</v>
      </c>
      <c r="C507" s="7">
        <v>44362</v>
      </c>
      <c r="D507" s="6" t="s">
        <v>1753</v>
      </c>
      <c r="E507" s="6" t="s">
        <v>559</v>
      </c>
      <c r="F507" s="6" t="s">
        <v>1619</v>
      </c>
      <c r="G507" s="9">
        <v>112002349</v>
      </c>
      <c r="H507" s="6" t="s">
        <v>2156</v>
      </c>
      <c r="I507" s="5" t="str">
        <f>VLOOKUP(B507,'[1]Все регионы'!$B$968:$J$1168,8,FALSE)</f>
        <v>нет</v>
      </c>
      <c r="J507" s="5" t="str">
        <f>VLOOKUP(B507,'[1]Все регионы'!$B$968:$J$1168,9,FALSE)</f>
        <v>нет</v>
      </c>
      <c r="K507" s="35" t="s">
        <v>1619</v>
      </c>
      <c r="L507" s="35" t="s">
        <v>2331</v>
      </c>
      <c r="M507" s="35" t="s">
        <v>566</v>
      </c>
      <c r="N507" s="35" t="s">
        <v>567</v>
      </c>
      <c r="O507" s="35" t="s">
        <v>559</v>
      </c>
    </row>
    <row r="508" spans="1:15" ht="120" hidden="1" x14ac:dyDescent="0.25">
      <c r="A508" s="4">
        <f t="shared" si="8"/>
        <v>501</v>
      </c>
      <c r="B508" s="6" t="s">
        <v>2157</v>
      </c>
      <c r="C508" s="7">
        <v>44495</v>
      </c>
      <c r="D508" s="6" t="s">
        <v>2061</v>
      </c>
      <c r="E508" s="6" t="s">
        <v>559</v>
      </c>
      <c r="F508" s="6" t="s">
        <v>2158</v>
      </c>
      <c r="G508" s="9">
        <v>104444128.92</v>
      </c>
      <c r="H508" s="6" t="s">
        <v>2159</v>
      </c>
      <c r="I508" s="5" t="str">
        <f>VLOOKUP(B508,'[1]Все регионы'!$B$968:$J$1168,8,FALSE)</f>
        <v>нет</v>
      </c>
      <c r="J508" s="5" t="str">
        <f>VLOOKUP(B508,'[1]Все регионы'!$B$968:$J$1168,9,FALSE)</f>
        <v>нет</v>
      </c>
      <c r="K508" s="35" t="s">
        <v>2158</v>
      </c>
      <c r="L508" s="35" t="s">
        <v>2336</v>
      </c>
      <c r="M508" s="35" t="s">
        <v>2299</v>
      </c>
      <c r="N508" s="35" t="s">
        <v>2300</v>
      </c>
      <c r="O508" s="35" t="s">
        <v>559</v>
      </c>
    </row>
    <row r="509" spans="1:15" ht="75" hidden="1" x14ac:dyDescent="0.25">
      <c r="A509" s="4">
        <f t="shared" si="8"/>
        <v>502</v>
      </c>
      <c r="B509" s="6" t="s">
        <v>496</v>
      </c>
      <c r="C509" s="7">
        <v>44550</v>
      </c>
      <c r="D509" s="6" t="s">
        <v>497</v>
      </c>
      <c r="E509" s="6" t="s">
        <v>494</v>
      </c>
      <c r="F509" s="6" t="s">
        <v>498</v>
      </c>
      <c r="G509" s="9">
        <v>856467573.57000005</v>
      </c>
      <c r="H509" s="11" t="s">
        <v>499</v>
      </c>
      <c r="I509" s="13" t="s">
        <v>15</v>
      </c>
      <c r="J509" s="23" t="s">
        <v>15</v>
      </c>
      <c r="K509" s="34" t="s">
        <v>498</v>
      </c>
      <c r="L509" s="34" t="s">
        <v>686</v>
      </c>
      <c r="M509" s="34" t="s">
        <v>687</v>
      </c>
      <c r="N509" s="34" t="s">
        <v>688</v>
      </c>
      <c r="O509" s="34" t="s">
        <v>559</v>
      </c>
    </row>
    <row r="510" spans="1:15" ht="105" x14ac:dyDescent="0.25">
      <c r="A510" s="4">
        <f t="shared" si="8"/>
        <v>503</v>
      </c>
      <c r="B510" s="6" t="s">
        <v>500</v>
      </c>
      <c r="C510" s="7">
        <v>44362</v>
      </c>
      <c r="D510" s="6" t="s">
        <v>501</v>
      </c>
      <c r="E510" s="6" t="s">
        <v>494</v>
      </c>
      <c r="F510" s="6" t="s">
        <v>26</v>
      </c>
      <c r="G510" s="9">
        <v>262195948.91</v>
      </c>
      <c r="H510" s="11" t="s">
        <v>502</v>
      </c>
      <c r="I510" s="13" t="s">
        <v>15</v>
      </c>
      <c r="J510" s="23" t="s">
        <v>15</v>
      </c>
      <c r="K510" s="34" t="s">
        <v>26</v>
      </c>
      <c r="L510" s="34" t="s">
        <v>560</v>
      </c>
      <c r="M510" s="34" t="s">
        <v>561</v>
      </c>
      <c r="N510" s="34" t="s">
        <v>562</v>
      </c>
      <c r="O510" s="34" t="s">
        <v>563</v>
      </c>
    </row>
    <row r="511" spans="1:15" ht="60" hidden="1" x14ac:dyDescent="0.25">
      <c r="A511" s="4">
        <f t="shared" si="8"/>
        <v>504</v>
      </c>
      <c r="B511" s="6" t="s">
        <v>509</v>
      </c>
      <c r="C511" s="7">
        <v>43644</v>
      </c>
      <c r="D511" s="6" t="s">
        <v>510</v>
      </c>
      <c r="E511" s="6" t="s">
        <v>504</v>
      </c>
      <c r="F511" s="6" t="s">
        <v>511</v>
      </c>
      <c r="G511" s="9">
        <v>325500000</v>
      </c>
      <c r="H511" s="14" t="s">
        <v>512</v>
      </c>
      <c r="I511" s="13" t="s">
        <v>15</v>
      </c>
      <c r="J511" s="23" t="s">
        <v>15</v>
      </c>
      <c r="K511" s="34" t="s">
        <v>511</v>
      </c>
      <c r="L511" s="34" t="s">
        <v>692</v>
      </c>
      <c r="M511" s="34" t="s">
        <v>649</v>
      </c>
      <c r="N511" s="34" t="s">
        <v>650</v>
      </c>
      <c r="O511" s="34" t="s">
        <v>559</v>
      </c>
    </row>
    <row r="512" spans="1:15" ht="45" hidden="1" x14ac:dyDescent="0.25">
      <c r="A512" s="4">
        <f t="shared" si="8"/>
        <v>505</v>
      </c>
      <c r="B512" s="6" t="s">
        <v>513</v>
      </c>
      <c r="C512" s="7">
        <v>44466</v>
      </c>
      <c r="D512" s="6" t="s">
        <v>505</v>
      </c>
      <c r="E512" s="6" t="s">
        <v>504</v>
      </c>
      <c r="F512" s="6" t="s">
        <v>514</v>
      </c>
      <c r="G512" s="9">
        <v>248884292.12</v>
      </c>
      <c r="H512" s="14" t="s">
        <v>23</v>
      </c>
      <c r="I512" s="13" t="s">
        <v>15</v>
      </c>
      <c r="J512" s="23" t="s">
        <v>15</v>
      </c>
      <c r="K512" s="34" t="s">
        <v>514</v>
      </c>
      <c r="L512" s="34" t="s">
        <v>693</v>
      </c>
      <c r="M512" s="34" t="s">
        <v>632</v>
      </c>
      <c r="N512" s="34" t="s">
        <v>633</v>
      </c>
      <c r="O512" s="34" t="s">
        <v>559</v>
      </c>
    </row>
    <row r="513" spans="1:15" ht="60" hidden="1" x14ac:dyDescent="0.25">
      <c r="A513" s="4">
        <f t="shared" si="8"/>
        <v>506</v>
      </c>
      <c r="B513" s="6" t="s">
        <v>518</v>
      </c>
      <c r="C513" s="7">
        <v>44335</v>
      </c>
      <c r="D513" s="6" t="s">
        <v>516</v>
      </c>
      <c r="E513" s="6" t="s">
        <v>515</v>
      </c>
      <c r="F513" s="6" t="s">
        <v>519</v>
      </c>
      <c r="G513" s="9">
        <v>150000000</v>
      </c>
      <c r="H513" s="14" t="s">
        <v>517</v>
      </c>
      <c r="I513" s="13" t="s">
        <v>15</v>
      </c>
      <c r="J513" s="23" t="s">
        <v>15</v>
      </c>
      <c r="K513" s="34" t="s">
        <v>519</v>
      </c>
      <c r="L513" s="34" t="s">
        <v>694</v>
      </c>
      <c r="M513" s="34" t="s">
        <v>687</v>
      </c>
      <c r="N513" s="34" t="s">
        <v>688</v>
      </c>
      <c r="O513" s="34" t="s">
        <v>559</v>
      </c>
    </row>
    <row r="514" spans="1:15" ht="75" hidden="1" x14ac:dyDescent="0.25">
      <c r="A514" s="4">
        <f t="shared" si="8"/>
        <v>507</v>
      </c>
      <c r="B514" s="6" t="s">
        <v>543</v>
      </c>
      <c r="C514" s="7">
        <v>43767</v>
      </c>
      <c r="D514" s="6" t="s">
        <v>542</v>
      </c>
      <c r="E514" s="6" t="s">
        <v>541</v>
      </c>
      <c r="F514" s="6" t="s">
        <v>544</v>
      </c>
      <c r="G514" s="9">
        <v>179242591.36000001</v>
      </c>
      <c r="H514" s="14" t="s">
        <v>545</v>
      </c>
      <c r="I514" s="13" t="s">
        <v>15</v>
      </c>
      <c r="J514" s="23" t="s">
        <v>15</v>
      </c>
      <c r="K514" s="34" t="s">
        <v>544</v>
      </c>
      <c r="L514" s="34" t="s">
        <v>696</v>
      </c>
      <c r="M514" s="34" t="s">
        <v>566</v>
      </c>
      <c r="N514" s="34" t="s">
        <v>567</v>
      </c>
      <c r="O514" s="34" t="s">
        <v>559</v>
      </c>
    </row>
    <row r="515" spans="1:15" ht="60" hidden="1" x14ac:dyDescent="0.25">
      <c r="A515" s="4">
        <f t="shared" si="8"/>
        <v>508</v>
      </c>
      <c r="B515" s="6" t="s">
        <v>547</v>
      </c>
      <c r="C515" s="7">
        <v>44284</v>
      </c>
      <c r="D515" s="6" t="s">
        <v>40</v>
      </c>
      <c r="E515" s="6" t="s">
        <v>546</v>
      </c>
      <c r="F515" s="6" t="s">
        <v>548</v>
      </c>
      <c r="G515" s="9">
        <v>147721333.24000001</v>
      </c>
      <c r="H515" s="14" t="s">
        <v>549</v>
      </c>
      <c r="I515" s="17" t="s">
        <v>15</v>
      </c>
      <c r="J515" s="24" t="s">
        <v>15</v>
      </c>
      <c r="K515" s="34" t="s">
        <v>548</v>
      </c>
      <c r="L515" s="34" t="s">
        <v>697</v>
      </c>
      <c r="M515" s="34" t="s">
        <v>571</v>
      </c>
      <c r="N515" s="34" t="s">
        <v>572</v>
      </c>
      <c r="O515" s="34" t="s">
        <v>559</v>
      </c>
    </row>
    <row r="516" spans="1:15" ht="120" hidden="1" x14ac:dyDescent="0.25">
      <c r="A516" s="4">
        <f t="shared" si="8"/>
        <v>509</v>
      </c>
      <c r="B516" s="6" t="s">
        <v>1161</v>
      </c>
      <c r="C516" s="7">
        <v>44606</v>
      </c>
      <c r="D516" s="6" t="s">
        <v>1160</v>
      </c>
      <c r="E516" s="6" t="s">
        <v>695</v>
      </c>
      <c r="F516" s="6" t="s">
        <v>548</v>
      </c>
      <c r="G516" s="9">
        <v>451875195.5</v>
      </c>
      <c r="H516" s="14" t="s">
        <v>1162</v>
      </c>
      <c r="I516" s="17" t="s">
        <v>15</v>
      </c>
      <c r="J516" s="24" t="s">
        <v>15</v>
      </c>
      <c r="K516" s="35" t="s">
        <v>548</v>
      </c>
      <c r="L516" s="35" t="s">
        <v>697</v>
      </c>
      <c r="M516" s="35" t="s">
        <v>571</v>
      </c>
      <c r="N516" s="35" t="s">
        <v>572</v>
      </c>
      <c r="O516" s="35" t="s">
        <v>559</v>
      </c>
    </row>
    <row r="517" spans="1:15" ht="75" hidden="1" x14ac:dyDescent="0.25">
      <c r="A517" s="4">
        <f t="shared" si="8"/>
        <v>510</v>
      </c>
      <c r="B517" s="6" t="s">
        <v>523</v>
      </c>
      <c r="C517" s="7">
        <v>43844</v>
      </c>
      <c r="D517" s="6" t="s">
        <v>522</v>
      </c>
      <c r="E517" s="6" t="s">
        <v>521</v>
      </c>
      <c r="F517" s="16" t="s">
        <v>524</v>
      </c>
      <c r="G517" s="9">
        <v>582932859.60000002</v>
      </c>
      <c r="H517" s="11" t="s">
        <v>525</v>
      </c>
      <c r="I517" s="13" t="s">
        <v>526</v>
      </c>
      <c r="J517" s="23" t="s">
        <v>15</v>
      </c>
      <c r="K517" s="34" t="s">
        <v>524</v>
      </c>
      <c r="L517" s="34" t="s">
        <v>699</v>
      </c>
      <c r="M517" s="34" t="s">
        <v>557</v>
      </c>
      <c r="N517" s="34" t="s">
        <v>618</v>
      </c>
      <c r="O517" s="34" t="s">
        <v>559</v>
      </c>
    </row>
    <row r="518" spans="1:15" ht="75" hidden="1" x14ac:dyDescent="0.25">
      <c r="A518" s="4">
        <f t="shared" si="8"/>
        <v>511</v>
      </c>
      <c r="B518" s="6" t="s">
        <v>531</v>
      </c>
      <c r="C518" s="7">
        <v>43879</v>
      </c>
      <c r="D518" s="6" t="s">
        <v>528</v>
      </c>
      <c r="E518" s="6" t="s">
        <v>529</v>
      </c>
      <c r="F518" s="16" t="s">
        <v>532</v>
      </c>
      <c r="G518" s="9">
        <v>532148690.80000001</v>
      </c>
      <c r="H518" s="11" t="s">
        <v>533</v>
      </c>
      <c r="I518" s="13" t="s">
        <v>15</v>
      </c>
      <c r="J518" s="23" t="s">
        <v>15</v>
      </c>
      <c r="K518" s="34" t="s">
        <v>532</v>
      </c>
      <c r="L518" s="34" t="s">
        <v>700</v>
      </c>
      <c r="M518" s="34" t="s">
        <v>583</v>
      </c>
      <c r="N518" s="34" t="s">
        <v>584</v>
      </c>
      <c r="O518" s="34" t="s">
        <v>559</v>
      </c>
    </row>
    <row r="519" spans="1:15" ht="120" hidden="1" x14ac:dyDescent="0.25">
      <c r="A519" s="4">
        <f t="shared" si="8"/>
        <v>512</v>
      </c>
      <c r="B519" s="6" t="s">
        <v>534</v>
      </c>
      <c r="C519" s="7">
        <v>43621</v>
      </c>
      <c r="D519" s="6" t="s">
        <v>535</v>
      </c>
      <c r="E519" s="6" t="s">
        <v>529</v>
      </c>
      <c r="F519" s="16" t="s">
        <v>536</v>
      </c>
      <c r="G519" s="9">
        <v>478699069.11000001</v>
      </c>
      <c r="H519" s="11" t="s">
        <v>537</v>
      </c>
      <c r="I519" s="13" t="s">
        <v>15</v>
      </c>
      <c r="J519" s="23" t="s">
        <v>15</v>
      </c>
      <c r="K519" s="34" t="s">
        <v>536</v>
      </c>
      <c r="L519" s="34" t="s">
        <v>701</v>
      </c>
      <c r="M519" s="34" t="s">
        <v>601</v>
      </c>
      <c r="N519" s="34" t="s">
        <v>602</v>
      </c>
      <c r="O519" s="34" t="s">
        <v>559</v>
      </c>
    </row>
    <row r="520" spans="1:15" ht="45" hidden="1" x14ac:dyDescent="0.25">
      <c r="A520" s="4">
        <f t="shared" si="8"/>
        <v>513</v>
      </c>
      <c r="B520" s="6" t="s">
        <v>538</v>
      </c>
      <c r="C520" s="7">
        <v>44169</v>
      </c>
      <c r="D520" s="6" t="s">
        <v>528</v>
      </c>
      <c r="E520" s="6" t="s">
        <v>529</v>
      </c>
      <c r="F520" s="16" t="s">
        <v>532</v>
      </c>
      <c r="G520" s="9">
        <v>470774470</v>
      </c>
      <c r="H520" s="11" t="s">
        <v>23</v>
      </c>
      <c r="I520" s="13" t="s">
        <v>15</v>
      </c>
      <c r="J520" s="23" t="s">
        <v>15</v>
      </c>
      <c r="K520" s="34" t="s">
        <v>532</v>
      </c>
      <c r="L520" s="34" t="s">
        <v>700</v>
      </c>
      <c r="M520" s="34" t="s">
        <v>583</v>
      </c>
      <c r="N520" s="34" t="s">
        <v>584</v>
      </c>
      <c r="O520" s="34" t="s">
        <v>559</v>
      </c>
    </row>
    <row r="521" spans="1:15" ht="90" hidden="1" x14ac:dyDescent="0.25">
      <c r="A521" s="4">
        <f t="shared" si="8"/>
        <v>514</v>
      </c>
      <c r="B521" s="6" t="s">
        <v>539</v>
      </c>
      <c r="C521" s="7">
        <v>44648</v>
      </c>
      <c r="D521" s="6" t="s">
        <v>530</v>
      </c>
      <c r="E521" s="6" t="s">
        <v>529</v>
      </c>
      <c r="F521" s="16" t="s">
        <v>498</v>
      </c>
      <c r="G521" s="9">
        <v>103664496</v>
      </c>
      <c r="H521" s="11" t="s">
        <v>540</v>
      </c>
      <c r="I521" s="13" t="s">
        <v>15</v>
      </c>
      <c r="J521" s="23" t="s">
        <v>15</v>
      </c>
      <c r="K521" s="34" t="s">
        <v>498</v>
      </c>
      <c r="L521" s="34" t="s">
        <v>686</v>
      </c>
      <c r="M521" s="34" t="s">
        <v>687</v>
      </c>
      <c r="N521" s="34" t="s">
        <v>688</v>
      </c>
      <c r="O521" s="34" t="s">
        <v>559</v>
      </c>
    </row>
    <row r="522" spans="1:15" ht="90" hidden="1" x14ac:dyDescent="0.25">
      <c r="A522" s="4">
        <f t="shared" ref="A522:A585" si="9">A521+1</f>
        <v>515</v>
      </c>
      <c r="B522" s="6" t="s">
        <v>1158</v>
      </c>
      <c r="C522" s="7">
        <v>43591</v>
      </c>
      <c r="D522" s="6" t="s">
        <v>1157</v>
      </c>
      <c r="E522" s="6" t="s">
        <v>1156</v>
      </c>
      <c r="F522" s="16" t="s">
        <v>532</v>
      </c>
      <c r="G522" s="9">
        <v>712194962</v>
      </c>
      <c r="H522" s="11" t="s">
        <v>1159</v>
      </c>
      <c r="I522" s="13" t="s">
        <v>15</v>
      </c>
      <c r="J522" s="23" t="s">
        <v>15</v>
      </c>
      <c r="K522" s="35" t="s">
        <v>532</v>
      </c>
      <c r="L522" s="35" t="s">
        <v>700</v>
      </c>
      <c r="M522" s="35" t="s">
        <v>583</v>
      </c>
      <c r="N522" s="35" t="s">
        <v>584</v>
      </c>
      <c r="O522" s="35" t="s">
        <v>559</v>
      </c>
    </row>
    <row r="523" spans="1:15" ht="105" hidden="1" x14ac:dyDescent="0.25">
      <c r="A523" s="4">
        <f t="shared" si="9"/>
        <v>516</v>
      </c>
      <c r="B523" s="6" t="s">
        <v>1166</v>
      </c>
      <c r="C523" s="7">
        <v>44517</v>
      </c>
      <c r="D523" s="6" t="s">
        <v>1164</v>
      </c>
      <c r="E523" s="6" t="s">
        <v>1163</v>
      </c>
      <c r="F523" s="16" t="s">
        <v>1167</v>
      </c>
      <c r="G523" s="9">
        <v>303142600</v>
      </c>
      <c r="H523" s="6" t="s">
        <v>1165</v>
      </c>
      <c r="I523" s="13" t="s">
        <v>15</v>
      </c>
      <c r="J523" s="23" t="s">
        <v>15</v>
      </c>
      <c r="K523" s="35" t="s">
        <v>1167</v>
      </c>
      <c r="L523" s="35" t="s">
        <v>2337</v>
      </c>
      <c r="M523" s="35" t="s">
        <v>557</v>
      </c>
      <c r="N523" s="35" t="s">
        <v>618</v>
      </c>
      <c r="O523" s="35" t="s">
        <v>559</v>
      </c>
    </row>
    <row r="524" spans="1:15" ht="90" hidden="1" x14ac:dyDescent="0.25">
      <c r="A524" s="4">
        <f t="shared" si="9"/>
        <v>517</v>
      </c>
      <c r="B524" s="25" t="s">
        <v>1239</v>
      </c>
      <c r="C524" s="26">
        <v>44620</v>
      </c>
      <c r="D524" s="25" t="s">
        <v>1240</v>
      </c>
      <c r="E524" s="25" t="s">
        <v>691</v>
      </c>
      <c r="F524" s="27" t="s">
        <v>1241</v>
      </c>
      <c r="G524" s="28">
        <v>187326700</v>
      </c>
      <c r="H524" s="25" t="s">
        <v>1242</v>
      </c>
      <c r="I524" s="15"/>
      <c r="J524" s="15"/>
      <c r="K524" s="35" t="s">
        <v>1241</v>
      </c>
      <c r="L524" s="35" t="s">
        <v>2338</v>
      </c>
      <c r="M524" s="35" t="s">
        <v>2173</v>
      </c>
      <c r="N524" s="35" t="s">
        <v>2174</v>
      </c>
      <c r="O524" s="35" t="s">
        <v>559</v>
      </c>
    </row>
    <row r="525" spans="1:15" ht="63" hidden="1" x14ac:dyDescent="0.25">
      <c r="A525" s="4">
        <f t="shared" si="9"/>
        <v>518</v>
      </c>
      <c r="B525" s="25" t="s">
        <v>1244</v>
      </c>
      <c r="C525" s="26">
        <v>44229</v>
      </c>
      <c r="D525" s="25" t="s">
        <v>1245</v>
      </c>
      <c r="E525" s="25" t="s">
        <v>1243</v>
      </c>
      <c r="F525" s="27" t="s">
        <v>215</v>
      </c>
      <c r="G525" s="28">
        <v>152542556.27000001</v>
      </c>
      <c r="H525" s="25" t="s">
        <v>1246</v>
      </c>
      <c r="I525" s="29" t="s">
        <v>1248</v>
      </c>
      <c r="J525" s="15" t="s">
        <v>1247</v>
      </c>
      <c r="K525" s="35" t="s">
        <v>215</v>
      </c>
      <c r="L525" s="35" t="s">
        <v>625</v>
      </c>
      <c r="M525" s="35" t="s">
        <v>626</v>
      </c>
      <c r="N525" s="35" t="s">
        <v>627</v>
      </c>
      <c r="O525" s="35" t="s">
        <v>559</v>
      </c>
    </row>
    <row r="526" spans="1:15" ht="120" hidden="1" x14ac:dyDescent="0.25">
      <c r="A526" s="4">
        <f t="shared" si="9"/>
        <v>519</v>
      </c>
      <c r="B526" s="25" t="s">
        <v>1249</v>
      </c>
      <c r="C526" s="26">
        <v>44258</v>
      </c>
      <c r="D526" s="25" t="s">
        <v>803</v>
      </c>
      <c r="E526" s="25" t="s">
        <v>574</v>
      </c>
      <c r="F526" s="27" t="s">
        <v>1123</v>
      </c>
      <c r="G526" s="28">
        <v>290332661.23000002</v>
      </c>
      <c r="H526" s="25" t="s">
        <v>1008</v>
      </c>
      <c r="I526" s="15"/>
      <c r="J526" s="15"/>
      <c r="K526" s="35" t="s">
        <v>1123</v>
      </c>
      <c r="L526" s="35" t="s">
        <v>2249</v>
      </c>
      <c r="M526" s="35" t="s">
        <v>687</v>
      </c>
      <c r="N526" s="35" t="s">
        <v>688</v>
      </c>
      <c r="O526" s="35" t="s">
        <v>559</v>
      </c>
    </row>
    <row r="527" spans="1:15" ht="120" hidden="1" x14ac:dyDescent="0.25">
      <c r="A527" s="4">
        <f t="shared" si="9"/>
        <v>520</v>
      </c>
      <c r="B527" s="25" t="s">
        <v>1250</v>
      </c>
      <c r="C527" s="26">
        <v>44452</v>
      </c>
      <c r="D527" s="25" t="s">
        <v>1251</v>
      </c>
      <c r="E527" s="25" t="s">
        <v>574</v>
      </c>
      <c r="F527" s="27" t="s">
        <v>1123</v>
      </c>
      <c r="G527" s="28">
        <v>335000000</v>
      </c>
      <c r="H527" s="25" t="s">
        <v>1252</v>
      </c>
      <c r="I527" s="15"/>
      <c r="J527" s="15"/>
      <c r="K527" s="35" t="s">
        <v>1123</v>
      </c>
      <c r="L527" s="35" t="s">
        <v>2249</v>
      </c>
      <c r="M527" s="35" t="s">
        <v>687</v>
      </c>
      <c r="N527" s="35" t="s">
        <v>688</v>
      </c>
      <c r="O527" s="35" t="s">
        <v>559</v>
      </c>
    </row>
    <row r="528" spans="1:15" ht="45" hidden="1" x14ac:dyDescent="0.25">
      <c r="A528" s="4">
        <f t="shared" si="9"/>
        <v>521</v>
      </c>
      <c r="B528" s="25" t="s">
        <v>1255</v>
      </c>
      <c r="C528" s="26">
        <v>44327</v>
      </c>
      <c r="D528" s="25" t="s">
        <v>1256</v>
      </c>
      <c r="E528" s="25" t="s">
        <v>1253</v>
      </c>
      <c r="F528" s="27" t="s">
        <v>123</v>
      </c>
      <c r="G528" s="28">
        <v>1189038000</v>
      </c>
      <c r="H528" s="25" t="s">
        <v>527</v>
      </c>
      <c r="I528" s="15"/>
      <c r="J528" s="15"/>
      <c r="K528" s="35" t="s">
        <v>123</v>
      </c>
      <c r="L528" s="35" t="s">
        <v>600</v>
      </c>
      <c r="M528" s="35" t="s">
        <v>601</v>
      </c>
      <c r="N528" s="35" t="s">
        <v>602</v>
      </c>
      <c r="O528" s="35" t="s">
        <v>559</v>
      </c>
    </row>
    <row r="529" spans="1:15" ht="60" hidden="1" x14ac:dyDescent="0.25">
      <c r="A529" s="4">
        <f t="shared" si="9"/>
        <v>522</v>
      </c>
      <c r="B529" s="25" t="s">
        <v>1258</v>
      </c>
      <c r="C529" s="26">
        <v>44582</v>
      </c>
      <c r="D529" s="25" t="s">
        <v>1259</v>
      </c>
      <c r="E529" s="25" t="s">
        <v>573</v>
      </c>
      <c r="F529" s="27" t="s">
        <v>1052</v>
      </c>
      <c r="G529" s="28">
        <v>270000000</v>
      </c>
      <c r="H529" s="25" t="s">
        <v>1260</v>
      </c>
      <c r="I529" s="15"/>
      <c r="J529" s="15"/>
      <c r="K529" s="35" t="s">
        <v>1052</v>
      </c>
      <c r="L529" s="35" t="s">
        <v>2233</v>
      </c>
      <c r="M529" s="35" t="s">
        <v>649</v>
      </c>
      <c r="N529" s="35" t="s">
        <v>650</v>
      </c>
      <c r="O529" s="35" t="s">
        <v>559</v>
      </c>
    </row>
    <row r="530" spans="1:15" ht="75" hidden="1" x14ac:dyDescent="0.25">
      <c r="A530" s="4">
        <f t="shared" si="9"/>
        <v>523</v>
      </c>
      <c r="B530" s="25" t="s">
        <v>1261</v>
      </c>
      <c r="C530" s="26">
        <v>44582</v>
      </c>
      <c r="D530" s="25" t="s">
        <v>1262</v>
      </c>
      <c r="E530" s="25" t="s">
        <v>573</v>
      </c>
      <c r="F530" s="27" t="s">
        <v>1052</v>
      </c>
      <c r="G530" s="28">
        <v>154000000</v>
      </c>
      <c r="H530" s="25" t="s">
        <v>1263</v>
      </c>
      <c r="I530" s="15"/>
      <c r="J530" s="15"/>
      <c r="K530" s="35" t="s">
        <v>1052</v>
      </c>
      <c r="L530" s="35" t="s">
        <v>2233</v>
      </c>
      <c r="M530" s="35" t="s">
        <v>649</v>
      </c>
      <c r="N530" s="35" t="s">
        <v>650</v>
      </c>
      <c r="O530" s="35" t="s">
        <v>559</v>
      </c>
    </row>
    <row r="531" spans="1:15" ht="120" hidden="1" x14ac:dyDescent="0.25">
      <c r="A531" s="4">
        <f t="shared" si="9"/>
        <v>524</v>
      </c>
      <c r="B531" s="25" t="s">
        <v>1265</v>
      </c>
      <c r="C531" s="26">
        <v>44519</v>
      </c>
      <c r="D531" s="25" t="s">
        <v>1266</v>
      </c>
      <c r="E531" s="25" t="s">
        <v>1264</v>
      </c>
      <c r="F531" s="27" t="s">
        <v>498</v>
      </c>
      <c r="G531" s="28">
        <v>243836460.44</v>
      </c>
      <c r="H531" s="25" t="s">
        <v>1267</v>
      </c>
      <c r="I531" s="15"/>
      <c r="J531" s="15"/>
      <c r="K531" s="35" t="s">
        <v>498</v>
      </c>
      <c r="L531" s="35" t="s">
        <v>686</v>
      </c>
      <c r="M531" s="35" t="s">
        <v>687</v>
      </c>
      <c r="N531" s="35" t="s">
        <v>688</v>
      </c>
      <c r="O531" s="35" t="s">
        <v>559</v>
      </c>
    </row>
    <row r="532" spans="1:15" ht="60" hidden="1" x14ac:dyDescent="0.25">
      <c r="A532" s="4">
        <f t="shared" si="9"/>
        <v>525</v>
      </c>
      <c r="B532" s="26" t="s">
        <v>1269</v>
      </c>
      <c r="C532" s="25">
        <v>44649</v>
      </c>
      <c r="D532" s="25" t="s">
        <v>1270</v>
      </c>
      <c r="E532" s="27" t="s">
        <v>1268</v>
      </c>
      <c r="F532" s="28" t="s">
        <v>1271</v>
      </c>
      <c r="G532" s="25">
        <v>100292670</v>
      </c>
      <c r="H532" s="25" t="s">
        <v>41</v>
      </c>
      <c r="I532" s="15"/>
      <c r="J532" s="15"/>
      <c r="K532" s="35" t="s">
        <v>1271</v>
      </c>
      <c r="L532" s="35" t="s">
        <v>2339</v>
      </c>
      <c r="M532" s="35" t="s">
        <v>2236</v>
      </c>
      <c r="N532" s="35" t="s">
        <v>2237</v>
      </c>
      <c r="O532" s="35" t="s">
        <v>559</v>
      </c>
    </row>
    <row r="533" spans="1:15" ht="135" hidden="1" x14ac:dyDescent="0.25">
      <c r="A533" s="4">
        <f t="shared" si="9"/>
        <v>526</v>
      </c>
      <c r="B533" s="26" t="s">
        <v>1275</v>
      </c>
      <c r="C533" s="25">
        <v>44183</v>
      </c>
      <c r="D533" s="25" t="s">
        <v>1276</v>
      </c>
      <c r="E533" s="27" t="s">
        <v>564</v>
      </c>
      <c r="F533" s="28" t="s">
        <v>1277</v>
      </c>
      <c r="G533" s="25">
        <v>330499978.35000002</v>
      </c>
      <c r="H533" s="25" t="s">
        <v>1278</v>
      </c>
      <c r="I533" s="15"/>
      <c r="J533" s="15"/>
      <c r="K533" s="35" t="s">
        <v>1277</v>
      </c>
      <c r="L533" s="35" t="s">
        <v>2340</v>
      </c>
      <c r="M533" s="35" t="s">
        <v>583</v>
      </c>
      <c r="N533" s="35" t="s">
        <v>584</v>
      </c>
      <c r="O533" s="35" t="s">
        <v>559</v>
      </c>
    </row>
    <row r="534" spans="1:15" ht="120" hidden="1" x14ac:dyDescent="0.25">
      <c r="A534" s="4">
        <f t="shared" si="9"/>
        <v>527</v>
      </c>
      <c r="B534" s="26" t="s">
        <v>1279</v>
      </c>
      <c r="C534" s="25">
        <v>44315</v>
      </c>
      <c r="D534" s="25" t="s">
        <v>1272</v>
      </c>
      <c r="E534" s="27" t="s">
        <v>564</v>
      </c>
      <c r="F534" s="28" t="s">
        <v>1123</v>
      </c>
      <c r="G534" s="25">
        <v>313515758.06</v>
      </c>
      <c r="H534" s="25" t="s">
        <v>1280</v>
      </c>
      <c r="I534" s="15"/>
      <c r="J534" s="15"/>
      <c r="K534" s="35" t="s">
        <v>1123</v>
      </c>
      <c r="L534" s="35" t="s">
        <v>2249</v>
      </c>
      <c r="M534" s="35" t="s">
        <v>687</v>
      </c>
      <c r="N534" s="35" t="s">
        <v>688</v>
      </c>
      <c r="O534" s="35" t="s">
        <v>559</v>
      </c>
    </row>
    <row r="535" spans="1:15" ht="75" hidden="1" x14ac:dyDescent="0.25">
      <c r="A535" s="4">
        <f t="shared" si="9"/>
        <v>528</v>
      </c>
      <c r="B535" s="26" t="s">
        <v>1282</v>
      </c>
      <c r="C535" s="25">
        <v>44557</v>
      </c>
      <c r="D535" s="25" t="s">
        <v>1283</v>
      </c>
      <c r="E535" s="27" t="s">
        <v>564</v>
      </c>
      <c r="F535" s="28" t="s">
        <v>498</v>
      </c>
      <c r="G535" s="25">
        <v>162725347.88999999</v>
      </c>
      <c r="H535" s="25" t="s">
        <v>1284</v>
      </c>
      <c r="I535" s="15"/>
      <c r="J535" s="15"/>
      <c r="K535" s="35" t="s">
        <v>498</v>
      </c>
      <c r="L535" s="35" t="s">
        <v>686</v>
      </c>
      <c r="M535" s="35" t="s">
        <v>687</v>
      </c>
      <c r="N535" s="35" t="s">
        <v>688</v>
      </c>
      <c r="O535" s="35" t="s">
        <v>559</v>
      </c>
    </row>
    <row r="536" spans="1:15" ht="90" x14ac:dyDescent="0.25">
      <c r="A536" s="4">
        <f t="shared" si="9"/>
        <v>529</v>
      </c>
      <c r="B536" s="26" t="s">
        <v>1285</v>
      </c>
      <c r="C536" s="25">
        <v>43570</v>
      </c>
      <c r="D536" s="25" t="s">
        <v>1273</v>
      </c>
      <c r="E536" s="27" t="s">
        <v>564</v>
      </c>
      <c r="F536" s="28" t="s">
        <v>1286</v>
      </c>
      <c r="G536" s="25">
        <v>141997982.99000001</v>
      </c>
      <c r="H536" s="25" t="s">
        <v>1287</v>
      </c>
      <c r="I536" s="15"/>
      <c r="J536" s="15"/>
      <c r="K536" s="35" t="s">
        <v>1286</v>
      </c>
      <c r="L536" s="35" t="s">
        <v>2341</v>
      </c>
      <c r="M536" s="35" t="s">
        <v>586</v>
      </c>
      <c r="N536" s="35" t="s">
        <v>587</v>
      </c>
      <c r="O536" s="35" t="s">
        <v>69</v>
      </c>
    </row>
    <row r="537" spans="1:15" ht="105" hidden="1" x14ac:dyDescent="0.25">
      <c r="A537" s="4">
        <f t="shared" si="9"/>
        <v>530</v>
      </c>
      <c r="B537" s="26" t="s">
        <v>1292</v>
      </c>
      <c r="C537" s="25">
        <v>43741</v>
      </c>
      <c r="D537" s="25" t="s">
        <v>1293</v>
      </c>
      <c r="E537" s="27" t="s">
        <v>555</v>
      </c>
      <c r="F537" s="28" t="s">
        <v>901</v>
      </c>
      <c r="G537" s="25">
        <v>7830939109.2799997</v>
      </c>
      <c r="H537" s="25" t="s">
        <v>1274</v>
      </c>
      <c r="I537" s="15"/>
      <c r="J537" s="15"/>
      <c r="K537" s="35" t="s">
        <v>901</v>
      </c>
      <c r="L537" s="35" t="s">
        <v>2201</v>
      </c>
      <c r="M537" s="35" t="s">
        <v>2182</v>
      </c>
      <c r="N537" s="35" t="s">
        <v>2183</v>
      </c>
      <c r="O537" s="35" t="s">
        <v>559</v>
      </c>
    </row>
    <row r="538" spans="1:15" ht="120" hidden="1" x14ac:dyDescent="0.25">
      <c r="A538" s="4">
        <f t="shared" si="9"/>
        <v>531</v>
      </c>
      <c r="B538" s="26" t="s">
        <v>1294</v>
      </c>
      <c r="C538" s="25">
        <v>44186</v>
      </c>
      <c r="D538" s="25" t="s">
        <v>1295</v>
      </c>
      <c r="E538" s="27" t="s">
        <v>555</v>
      </c>
      <c r="F538" s="28" t="s">
        <v>1062</v>
      </c>
      <c r="G538" s="25">
        <v>348922810</v>
      </c>
      <c r="H538" s="25" t="s">
        <v>1296</v>
      </c>
      <c r="I538" s="15"/>
      <c r="J538" s="15"/>
      <c r="K538" s="35" t="s">
        <v>1062</v>
      </c>
      <c r="L538" s="35" t="s">
        <v>2235</v>
      </c>
      <c r="M538" s="35" t="s">
        <v>2236</v>
      </c>
      <c r="N538" s="35" t="s">
        <v>2237</v>
      </c>
      <c r="O538" s="35" t="s">
        <v>559</v>
      </c>
    </row>
    <row r="539" spans="1:15" ht="60" hidden="1" x14ac:dyDescent="0.25">
      <c r="A539" s="4">
        <f t="shared" si="9"/>
        <v>532</v>
      </c>
      <c r="B539" s="26" t="s">
        <v>1307</v>
      </c>
      <c r="C539" s="25">
        <v>44432</v>
      </c>
      <c r="D539" s="25" t="s">
        <v>1290</v>
      </c>
      <c r="E539" s="27" t="s">
        <v>555</v>
      </c>
      <c r="F539" s="28" t="s">
        <v>123</v>
      </c>
      <c r="G539" s="25">
        <v>2395204691.5599999</v>
      </c>
      <c r="H539" s="25" t="s">
        <v>1308</v>
      </c>
      <c r="I539" s="15"/>
      <c r="J539" s="15"/>
      <c r="K539" s="35" t="s">
        <v>123</v>
      </c>
      <c r="L539" s="35" t="s">
        <v>600</v>
      </c>
      <c r="M539" s="35" t="s">
        <v>601</v>
      </c>
      <c r="N539" s="35" t="s">
        <v>602</v>
      </c>
      <c r="O539" s="35" t="s">
        <v>559</v>
      </c>
    </row>
    <row r="540" spans="1:15" ht="195" hidden="1" x14ac:dyDescent="0.25">
      <c r="A540" s="4">
        <f t="shared" si="9"/>
        <v>533</v>
      </c>
      <c r="B540" s="26" t="s">
        <v>1315</v>
      </c>
      <c r="C540" s="25">
        <v>44000</v>
      </c>
      <c r="D540" s="25" t="s">
        <v>1301</v>
      </c>
      <c r="E540" s="27" t="s">
        <v>555</v>
      </c>
      <c r="F540" s="28" t="s">
        <v>1316</v>
      </c>
      <c r="G540" s="25">
        <v>918417894.33000004</v>
      </c>
      <c r="H540" s="25" t="s">
        <v>1317</v>
      </c>
      <c r="I540" s="15"/>
      <c r="J540" s="15"/>
      <c r="K540" s="35" t="s">
        <v>1316</v>
      </c>
      <c r="L540" s="35" t="s">
        <v>2342</v>
      </c>
      <c r="M540" s="35" t="s">
        <v>566</v>
      </c>
      <c r="N540" s="35" t="s">
        <v>567</v>
      </c>
      <c r="O540" s="35" t="s">
        <v>559</v>
      </c>
    </row>
    <row r="541" spans="1:15" ht="135" hidden="1" x14ac:dyDescent="0.25">
      <c r="A541" s="4">
        <f t="shared" si="9"/>
        <v>534</v>
      </c>
      <c r="B541" s="26" t="s">
        <v>1319</v>
      </c>
      <c r="C541" s="25">
        <v>44170</v>
      </c>
      <c r="D541" s="25" t="s">
        <v>1311</v>
      </c>
      <c r="E541" s="27" t="s">
        <v>685</v>
      </c>
      <c r="F541" s="28" t="s">
        <v>247</v>
      </c>
      <c r="G541" s="25">
        <v>22604132226</v>
      </c>
      <c r="H541" s="25" t="s">
        <v>1320</v>
      </c>
      <c r="I541" s="15"/>
      <c r="J541" s="15"/>
      <c r="K541" s="35" t="s">
        <v>247</v>
      </c>
      <c r="L541" s="35" t="s">
        <v>631</v>
      </c>
      <c r="M541" s="35" t="s">
        <v>632</v>
      </c>
      <c r="N541" s="35" t="s">
        <v>633</v>
      </c>
      <c r="O541" s="35" t="s">
        <v>559</v>
      </c>
    </row>
    <row r="542" spans="1:15" ht="75" hidden="1" x14ac:dyDescent="0.25">
      <c r="A542" s="4">
        <f t="shared" si="9"/>
        <v>535</v>
      </c>
      <c r="B542" s="26" t="s">
        <v>1322</v>
      </c>
      <c r="C542" s="25">
        <v>44015</v>
      </c>
      <c r="D542" s="25" t="s">
        <v>1321</v>
      </c>
      <c r="E542" s="27" t="s">
        <v>555</v>
      </c>
      <c r="F542" s="28" t="s">
        <v>1324</v>
      </c>
      <c r="G542" s="25">
        <v>137504742.91</v>
      </c>
      <c r="H542" s="25" t="s">
        <v>1325</v>
      </c>
      <c r="I542" s="15"/>
      <c r="J542" s="15"/>
      <c r="K542" s="35" t="s">
        <v>1324</v>
      </c>
      <c r="L542" s="35" t="s">
        <v>2343</v>
      </c>
      <c r="M542" s="35" t="s">
        <v>2178</v>
      </c>
      <c r="N542" s="35" t="s">
        <v>2179</v>
      </c>
      <c r="O542" s="35" t="s">
        <v>559</v>
      </c>
    </row>
    <row r="543" spans="1:15" ht="120" hidden="1" x14ac:dyDescent="0.25">
      <c r="A543" s="4">
        <f t="shared" si="9"/>
        <v>536</v>
      </c>
      <c r="B543" s="26" t="s">
        <v>1327</v>
      </c>
      <c r="C543" s="25">
        <v>44554</v>
      </c>
      <c r="D543" s="25" t="s">
        <v>1326</v>
      </c>
      <c r="E543" s="27" t="s">
        <v>555</v>
      </c>
      <c r="F543" s="28" t="s">
        <v>1328</v>
      </c>
      <c r="G543" s="25">
        <v>8031060504.1300001</v>
      </c>
      <c r="H543" s="25" t="s">
        <v>1329</v>
      </c>
      <c r="I543" s="15"/>
      <c r="J543" s="15"/>
      <c r="K543" s="35" t="s">
        <v>1328</v>
      </c>
      <c r="L543" s="35" t="s">
        <v>2344</v>
      </c>
      <c r="M543" s="35" t="s">
        <v>566</v>
      </c>
      <c r="N543" s="35" t="s">
        <v>567</v>
      </c>
      <c r="O543" s="35" t="s">
        <v>559</v>
      </c>
    </row>
    <row r="544" spans="1:15" ht="75" hidden="1" x14ac:dyDescent="0.25">
      <c r="A544" s="4">
        <f t="shared" si="9"/>
        <v>537</v>
      </c>
      <c r="B544" s="26" t="s">
        <v>1331</v>
      </c>
      <c r="C544" s="25">
        <v>43955</v>
      </c>
      <c r="D544" s="25" t="s">
        <v>1332</v>
      </c>
      <c r="E544" s="27" t="s">
        <v>1289</v>
      </c>
      <c r="F544" s="28" t="s">
        <v>247</v>
      </c>
      <c r="G544" s="25">
        <v>3105086593</v>
      </c>
      <c r="H544" s="25" t="s">
        <v>1333</v>
      </c>
      <c r="I544" s="15"/>
      <c r="J544" s="15"/>
      <c r="K544" s="35" t="s">
        <v>247</v>
      </c>
      <c r="L544" s="35" t="s">
        <v>631</v>
      </c>
      <c r="M544" s="35" t="s">
        <v>632</v>
      </c>
      <c r="N544" s="35" t="s">
        <v>633</v>
      </c>
      <c r="O544" s="35" t="s">
        <v>559</v>
      </c>
    </row>
    <row r="545" spans="1:15" ht="240" hidden="1" x14ac:dyDescent="0.25">
      <c r="A545" s="4">
        <f t="shared" si="9"/>
        <v>538</v>
      </c>
      <c r="B545" s="26" t="s">
        <v>1335</v>
      </c>
      <c r="C545" s="25">
        <v>43977</v>
      </c>
      <c r="D545" s="25" t="s">
        <v>1336</v>
      </c>
      <c r="E545" s="27" t="s">
        <v>1300</v>
      </c>
      <c r="F545" s="28" t="s">
        <v>247</v>
      </c>
      <c r="G545" s="25">
        <v>2716444866.1100001</v>
      </c>
      <c r="H545" s="25" t="s">
        <v>1337</v>
      </c>
      <c r="I545" s="15"/>
      <c r="J545" s="15"/>
      <c r="K545" s="35" t="s">
        <v>247</v>
      </c>
      <c r="L545" s="35" t="s">
        <v>631</v>
      </c>
      <c r="M545" s="35" t="s">
        <v>632</v>
      </c>
      <c r="N545" s="35" t="s">
        <v>633</v>
      </c>
      <c r="O545" s="35" t="s">
        <v>559</v>
      </c>
    </row>
    <row r="546" spans="1:15" ht="135" x14ac:dyDescent="0.25">
      <c r="A546" s="4">
        <f t="shared" si="9"/>
        <v>539</v>
      </c>
      <c r="B546" s="26" t="s">
        <v>1338</v>
      </c>
      <c r="C546" s="25">
        <v>44413</v>
      </c>
      <c r="D546" s="25" t="s">
        <v>1314</v>
      </c>
      <c r="E546" s="27" t="s">
        <v>555</v>
      </c>
      <c r="F546" s="28" t="s">
        <v>86</v>
      </c>
      <c r="G546" s="25">
        <v>2476550298.3600001</v>
      </c>
      <c r="H546" s="25" t="s">
        <v>1339</v>
      </c>
      <c r="I546" s="15"/>
      <c r="J546" s="15"/>
      <c r="K546" s="35" t="s">
        <v>86</v>
      </c>
      <c r="L546" s="35" t="s">
        <v>590</v>
      </c>
      <c r="M546" s="35" t="s">
        <v>586</v>
      </c>
      <c r="N546" s="35" t="s">
        <v>587</v>
      </c>
      <c r="O546" s="35" t="s">
        <v>69</v>
      </c>
    </row>
    <row r="547" spans="1:15" ht="60" hidden="1" x14ac:dyDescent="0.25">
      <c r="A547" s="4">
        <f t="shared" si="9"/>
        <v>540</v>
      </c>
      <c r="B547" s="26" t="s">
        <v>1340</v>
      </c>
      <c r="C547" s="25">
        <v>44050</v>
      </c>
      <c r="D547" s="25" t="s">
        <v>1341</v>
      </c>
      <c r="E547" s="27" t="s">
        <v>555</v>
      </c>
      <c r="F547" s="28" t="s">
        <v>1062</v>
      </c>
      <c r="G547" s="25">
        <v>2403365455.6500001</v>
      </c>
      <c r="H547" s="25" t="s">
        <v>1299</v>
      </c>
      <c r="I547" s="15"/>
      <c r="J547" s="15"/>
      <c r="K547" s="35" t="s">
        <v>1062</v>
      </c>
      <c r="L547" s="35" t="s">
        <v>2235</v>
      </c>
      <c r="M547" s="35" t="s">
        <v>2236</v>
      </c>
      <c r="N547" s="35" t="s">
        <v>2237</v>
      </c>
      <c r="O547" s="35" t="s">
        <v>559</v>
      </c>
    </row>
    <row r="548" spans="1:15" ht="75" x14ac:dyDescent="0.25">
      <c r="A548" s="4">
        <f t="shared" si="9"/>
        <v>541</v>
      </c>
      <c r="B548" s="26" t="s">
        <v>1342</v>
      </c>
      <c r="C548" s="25">
        <v>44161</v>
      </c>
      <c r="D548" s="25" t="s">
        <v>1332</v>
      </c>
      <c r="E548" s="27" t="s">
        <v>1289</v>
      </c>
      <c r="F548" s="28" t="s">
        <v>376</v>
      </c>
      <c r="G548" s="25">
        <v>2262325650</v>
      </c>
      <c r="H548" s="25" t="s">
        <v>1343</v>
      </c>
      <c r="I548" s="15" t="s">
        <v>15</v>
      </c>
      <c r="J548" s="15" t="s">
        <v>15</v>
      </c>
      <c r="K548" s="35" t="s">
        <v>376</v>
      </c>
      <c r="L548" s="35" t="s">
        <v>667</v>
      </c>
      <c r="M548" s="35" t="s">
        <v>668</v>
      </c>
      <c r="N548" s="35" t="s">
        <v>669</v>
      </c>
      <c r="O548" s="35" t="s">
        <v>563</v>
      </c>
    </row>
    <row r="549" spans="1:15" ht="150" hidden="1" x14ac:dyDescent="0.25">
      <c r="A549" s="4">
        <f t="shared" si="9"/>
        <v>542</v>
      </c>
      <c r="B549" s="26" t="s">
        <v>1344</v>
      </c>
      <c r="C549" s="25">
        <v>44614</v>
      </c>
      <c r="D549" s="25" t="s">
        <v>1345</v>
      </c>
      <c r="E549" s="27" t="s">
        <v>555</v>
      </c>
      <c r="F549" s="28" t="s">
        <v>1346</v>
      </c>
      <c r="G549" s="25">
        <v>2129012489</v>
      </c>
      <c r="H549" s="25" t="s">
        <v>1347</v>
      </c>
      <c r="I549" s="15"/>
      <c r="J549" s="15"/>
      <c r="K549" s="35" t="s">
        <v>1346</v>
      </c>
      <c r="L549" s="35" t="s">
        <v>2345</v>
      </c>
      <c r="M549" s="35" t="s">
        <v>566</v>
      </c>
      <c r="N549" s="35" t="s">
        <v>567</v>
      </c>
      <c r="O549" s="35" t="s">
        <v>559</v>
      </c>
    </row>
    <row r="550" spans="1:15" ht="315" hidden="1" x14ac:dyDescent="0.25">
      <c r="A550" s="4">
        <f t="shared" si="9"/>
        <v>543</v>
      </c>
      <c r="B550" s="26" t="s">
        <v>1348</v>
      </c>
      <c r="C550" s="25">
        <v>44459</v>
      </c>
      <c r="D550" s="25" t="s">
        <v>1305</v>
      </c>
      <c r="E550" s="27" t="s">
        <v>555</v>
      </c>
      <c r="F550" s="28" t="s">
        <v>1349</v>
      </c>
      <c r="G550" s="25">
        <v>2056392088.8399999</v>
      </c>
      <c r="H550" s="25" t="s">
        <v>1350</v>
      </c>
      <c r="I550" s="15"/>
      <c r="J550" s="15"/>
      <c r="K550" s="35" t="s">
        <v>1349</v>
      </c>
      <c r="L550" s="35" t="s">
        <v>2346</v>
      </c>
      <c r="M550" s="35" t="s">
        <v>557</v>
      </c>
      <c r="N550" s="35" t="s">
        <v>558</v>
      </c>
      <c r="O550" s="35" t="s">
        <v>559</v>
      </c>
    </row>
    <row r="551" spans="1:15" ht="90" hidden="1" x14ac:dyDescent="0.25">
      <c r="A551" s="4">
        <f t="shared" si="9"/>
        <v>544</v>
      </c>
      <c r="B551" s="26" t="s">
        <v>1351</v>
      </c>
      <c r="C551" s="25">
        <v>44159</v>
      </c>
      <c r="D551" s="25" t="s">
        <v>1332</v>
      </c>
      <c r="E551" s="27" t="s">
        <v>1289</v>
      </c>
      <c r="F551" s="28" t="s">
        <v>247</v>
      </c>
      <c r="G551" s="25">
        <v>1801036802</v>
      </c>
      <c r="H551" s="25" t="s">
        <v>1352</v>
      </c>
      <c r="I551" s="15"/>
      <c r="J551" s="15"/>
      <c r="K551" s="35" t="s">
        <v>247</v>
      </c>
      <c r="L551" s="35" t="s">
        <v>631</v>
      </c>
      <c r="M551" s="35" t="s">
        <v>632</v>
      </c>
      <c r="N551" s="35" t="s">
        <v>633</v>
      </c>
      <c r="O551" s="35" t="s">
        <v>559</v>
      </c>
    </row>
    <row r="552" spans="1:15" ht="90" hidden="1" x14ac:dyDescent="0.25">
      <c r="A552" s="4">
        <f t="shared" si="9"/>
        <v>545</v>
      </c>
      <c r="B552" s="26" t="s">
        <v>1355</v>
      </c>
      <c r="C552" s="25">
        <v>44293</v>
      </c>
      <c r="D552" s="25" t="s">
        <v>1332</v>
      </c>
      <c r="E552" s="27" t="s">
        <v>1289</v>
      </c>
      <c r="F552" s="28" t="s">
        <v>247</v>
      </c>
      <c r="G552" s="25">
        <v>1536892798</v>
      </c>
      <c r="H552" s="25" t="s">
        <v>1356</v>
      </c>
      <c r="I552" s="15"/>
      <c r="J552" s="15"/>
      <c r="K552" s="35" t="s">
        <v>247</v>
      </c>
      <c r="L552" s="35" t="s">
        <v>631</v>
      </c>
      <c r="M552" s="35" t="s">
        <v>632</v>
      </c>
      <c r="N552" s="35" t="s">
        <v>633</v>
      </c>
      <c r="O552" s="35" t="s">
        <v>559</v>
      </c>
    </row>
    <row r="553" spans="1:15" ht="210" hidden="1" x14ac:dyDescent="0.25">
      <c r="A553" s="4">
        <f t="shared" si="9"/>
        <v>546</v>
      </c>
      <c r="B553" s="26" t="s">
        <v>1357</v>
      </c>
      <c r="C553" s="25">
        <v>44161</v>
      </c>
      <c r="D553" s="25" t="s">
        <v>1313</v>
      </c>
      <c r="E553" s="27" t="s">
        <v>555</v>
      </c>
      <c r="F553" s="28" t="s">
        <v>1062</v>
      </c>
      <c r="G553" s="25">
        <v>1514917980</v>
      </c>
      <c r="H553" s="25" t="s">
        <v>1358</v>
      </c>
      <c r="I553" s="15"/>
      <c r="J553" s="15"/>
      <c r="K553" s="35" t="s">
        <v>1062</v>
      </c>
      <c r="L553" s="35" t="s">
        <v>2235</v>
      </c>
      <c r="M553" s="35" t="s">
        <v>2236</v>
      </c>
      <c r="N553" s="35" t="s">
        <v>2237</v>
      </c>
      <c r="O553" s="35" t="s">
        <v>559</v>
      </c>
    </row>
    <row r="554" spans="1:15" ht="165" hidden="1" x14ac:dyDescent="0.25">
      <c r="A554" s="4">
        <f t="shared" si="9"/>
        <v>547</v>
      </c>
      <c r="B554" s="26" t="s">
        <v>1359</v>
      </c>
      <c r="C554" s="25">
        <v>44456</v>
      </c>
      <c r="D554" s="25" t="s">
        <v>1305</v>
      </c>
      <c r="E554" s="27" t="s">
        <v>555</v>
      </c>
      <c r="F554" s="28" t="s">
        <v>1349</v>
      </c>
      <c r="G554" s="25">
        <v>1501051954.27</v>
      </c>
      <c r="H554" s="25" t="s">
        <v>1360</v>
      </c>
      <c r="I554" s="15"/>
      <c r="J554" s="15"/>
      <c r="K554" s="35" t="s">
        <v>1349</v>
      </c>
      <c r="L554" s="35" t="s">
        <v>2346</v>
      </c>
      <c r="M554" s="35" t="s">
        <v>557</v>
      </c>
      <c r="N554" s="35" t="s">
        <v>558</v>
      </c>
      <c r="O554" s="35" t="s">
        <v>559</v>
      </c>
    </row>
    <row r="555" spans="1:15" ht="90" hidden="1" x14ac:dyDescent="0.25">
      <c r="A555" s="4">
        <f t="shared" si="9"/>
        <v>548</v>
      </c>
      <c r="B555" s="26" t="s">
        <v>1361</v>
      </c>
      <c r="C555" s="25">
        <v>43710</v>
      </c>
      <c r="D555" s="25" t="s">
        <v>1302</v>
      </c>
      <c r="E555" s="27" t="s">
        <v>555</v>
      </c>
      <c r="F555" s="28" t="s">
        <v>866</v>
      </c>
      <c r="G555" s="25">
        <v>1253627430</v>
      </c>
      <c r="H555" s="25" t="s">
        <v>1362</v>
      </c>
      <c r="I555" s="15"/>
      <c r="J555" s="15"/>
      <c r="K555" s="35" t="s">
        <v>866</v>
      </c>
      <c r="L555" s="35" t="s">
        <v>2191</v>
      </c>
      <c r="M555" s="35" t="s">
        <v>2178</v>
      </c>
      <c r="N555" s="35" t="s">
        <v>2179</v>
      </c>
      <c r="O555" s="35" t="s">
        <v>559</v>
      </c>
    </row>
    <row r="556" spans="1:15" ht="150" hidden="1" x14ac:dyDescent="0.25">
      <c r="A556" s="4">
        <f t="shared" si="9"/>
        <v>549</v>
      </c>
      <c r="B556" s="26" t="s">
        <v>1363</v>
      </c>
      <c r="C556" s="25">
        <v>44190</v>
      </c>
      <c r="D556" s="25" t="s">
        <v>1345</v>
      </c>
      <c r="E556" s="27" t="s">
        <v>555</v>
      </c>
      <c r="F556" s="28" t="s">
        <v>1364</v>
      </c>
      <c r="G556" s="25">
        <v>1215000000</v>
      </c>
      <c r="H556" s="25" t="s">
        <v>1365</v>
      </c>
      <c r="I556" s="15"/>
      <c r="J556" s="15"/>
      <c r="K556" s="35" t="s">
        <v>1364</v>
      </c>
      <c r="L556" s="35" t="s">
        <v>2347</v>
      </c>
      <c r="M556" s="35" t="s">
        <v>571</v>
      </c>
      <c r="N556" s="35" t="s">
        <v>572</v>
      </c>
      <c r="O556" s="35" t="s">
        <v>559</v>
      </c>
    </row>
    <row r="557" spans="1:15" ht="90" hidden="1" x14ac:dyDescent="0.25">
      <c r="A557" s="4">
        <f t="shared" si="9"/>
        <v>550</v>
      </c>
      <c r="B557" s="26" t="s">
        <v>1366</v>
      </c>
      <c r="C557" s="25">
        <v>43698</v>
      </c>
      <c r="D557" s="25" t="s">
        <v>1306</v>
      </c>
      <c r="E557" s="27" t="s">
        <v>555</v>
      </c>
      <c r="F557" s="28" t="s">
        <v>1367</v>
      </c>
      <c r="G557" s="25">
        <v>1209013794.76</v>
      </c>
      <c r="H557" s="25" t="s">
        <v>42</v>
      </c>
      <c r="I557" s="15"/>
      <c r="J557" s="15"/>
      <c r="K557" s="35" t="s">
        <v>1367</v>
      </c>
      <c r="L557" s="35" t="s">
        <v>2348</v>
      </c>
      <c r="M557" s="35" t="s">
        <v>557</v>
      </c>
      <c r="N557" s="35" t="s">
        <v>558</v>
      </c>
      <c r="O557" s="35" t="s">
        <v>559</v>
      </c>
    </row>
    <row r="558" spans="1:15" ht="60" hidden="1" x14ac:dyDescent="0.25">
      <c r="A558" s="4">
        <f t="shared" si="9"/>
        <v>551</v>
      </c>
      <c r="B558" s="26" t="s">
        <v>1368</v>
      </c>
      <c r="C558" s="25">
        <v>44645</v>
      </c>
      <c r="D558" s="25" t="s">
        <v>1298</v>
      </c>
      <c r="E558" s="27" t="s">
        <v>555</v>
      </c>
      <c r="F558" s="28" t="s">
        <v>1062</v>
      </c>
      <c r="G558" s="25">
        <v>1163537190</v>
      </c>
      <c r="H558" s="25" t="s">
        <v>1299</v>
      </c>
      <c r="I558" s="15"/>
      <c r="J558" s="15"/>
      <c r="K558" s="35" t="s">
        <v>1062</v>
      </c>
      <c r="L558" s="35" t="s">
        <v>2235</v>
      </c>
      <c r="M558" s="35" t="s">
        <v>2236</v>
      </c>
      <c r="N558" s="35" t="s">
        <v>2237</v>
      </c>
      <c r="O558" s="35" t="s">
        <v>559</v>
      </c>
    </row>
    <row r="559" spans="1:15" ht="60" hidden="1" x14ac:dyDescent="0.25">
      <c r="A559" s="4">
        <f t="shared" si="9"/>
        <v>552</v>
      </c>
      <c r="B559" s="26" t="s">
        <v>1369</v>
      </c>
      <c r="C559" s="25">
        <v>44391</v>
      </c>
      <c r="D559" s="25" t="s">
        <v>1326</v>
      </c>
      <c r="E559" s="27" t="s">
        <v>555</v>
      </c>
      <c r="F559" s="28" t="s">
        <v>866</v>
      </c>
      <c r="G559" s="25">
        <v>1083635964.48</v>
      </c>
      <c r="H559" s="25" t="s">
        <v>1370</v>
      </c>
      <c r="I559" s="15"/>
      <c r="J559" s="15"/>
      <c r="K559" s="35" t="s">
        <v>866</v>
      </c>
      <c r="L559" s="35" t="s">
        <v>2191</v>
      </c>
      <c r="M559" s="35" t="s">
        <v>2178</v>
      </c>
      <c r="N559" s="35" t="s">
        <v>2179</v>
      </c>
      <c r="O559" s="35" t="s">
        <v>559</v>
      </c>
    </row>
    <row r="560" spans="1:15" ht="75" x14ac:dyDescent="0.25">
      <c r="A560" s="4">
        <f t="shared" si="9"/>
        <v>553</v>
      </c>
      <c r="B560" s="26" t="s">
        <v>1371</v>
      </c>
      <c r="C560" s="25">
        <v>43953</v>
      </c>
      <c r="D560" s="25" t="s">
        <v>1332</v>
      </c>
      <c r="E560" s="27" t="s">
        <v>1289</v>
      </c>
      <c r="F560" s="28" t="s">
        <v>870</v>
      </c>
      <c r="G560" s="25">
        <v>998609791.70000005</v>
      </c>
      <c r="H560" s="25" t="s">
        <v>1372</v>
      </c>
      <c r="I560" s="15"/>
      <c r="J560" s="15"/>
      <c r="K560" s="35" t="s">
        <v>870</v>
      </c>
      <c r="L560" s="35" t="s">
        <v>2192</v>
      </c>
      <c r="M560" s="35" t="s">
        <v>668</v>
      </c>
      <c r="N560" s="35" t="s">
        <v>669</v>
      </c>
      <c r="O560" s="35" t="s">
        <v>563</v>
      </c>
    </row>
    <row r="561" spans="1:15" ht="135" hidden="1" x14ac:dyDescent="0.25">
      <c r="A561" s="4">
        <f t="shared" si="9"/>
        <v>554</v>
      </c>
      <c r="B561" s="26" t="s">
        <v>1373</v>
      </c>
      <c r="C561" s="25">
        <v>44550</v>
      </c>
      <c r="D561" s="25" t="s">
        <v>1326</v>
      </c>
      <c r="E561" s="27" t="s">
        <v>555</v>
      </c>
      <c r="F561" s="28" t="s">
        <v>1346</v>
      </c>
      <c r="G561" s="25">
        <v>965497032</v>
      </c>
      <c r="H561" s="25" t="s">
        <v>1374</v>
      </c>
      <c r="I561" s="15"/>
      <c r="J561" s="15"/>
      <c r="K561" s="35" t="s">
        <v>1346</v>
      </c>
      <c r="L561" s="35" t="s">
        <v>2345</v>
      </c>
      <c r="M561" s="35" t="s">
        <v>566</v>
      </c>
      <c r="N561" s="35" t="s">
        <v>567</v>
      </c>
      <c r="O561" s="35" t="s">
        <v>559</v>
      </c>
    </row>
    <row r="562" spans="1:15" ht="75" hidden="1" x14ac:dyDescent="0.25">
      <c r="A562" s="4">
        <f t="shared" si="9"/>
        <v>555</v>
      </c>
      <c r="B562" s="26" t="s">
        <v>1375</v>
      </c>
      <c r="C562" s="25">
        <v>44391</v>
      </c>
      <c r="D562" s="25" t="s">
        <v>1303</v>
      </c>
      <c r="E562" s="27" t="s">
        <v>555</v>
      </c>
      <c r="F562" s="28" t="s">
        <v>1346</v>
      </c>
      <c r="G562" s="25">
        <v>827562530</v>
      </c>
      <c r="H562" s="25" t="s">
        <v>1312</v>
      </c>
      <c r="I562" s="15"/>
      <c r="J562" s="15"/>
      <c r="K562" s="35" t="s">
        <v>1346</v>
      </c>
      <c r="L562" s="35" t="s">
        <v>2345</v>
      </c>
      <c r="M562" s="35" t="s">
        <v>566</v>
      </c>
      <c r="N562" s="35" t="s">
        <v>567</v>
      </c>
      <c r="O562" s="35" t="s">
        <v>559</v>
      </c>
    </row>
    <row r="563" spans="1:15" ht="225" hidden="1" x14ac:dyDescent="0.25">
      <c r="A563" s="4">
        <f t="shared" si="9"/>
        <v>556</v>
      </c>
      <c r="B563" s="26" t="s">
        <v>1376</v>
      </c>
      <c r="C563" s="25">
        <v>44437</v>
      </c>
      <c r="D563" s="25" t="s">
        <v>1354</v>
      </c>
      <c r="E563" s="27" t="s">
        <v>555</v>
      </c>
      <c r="F563" s="28" t="s">
        <v>1377</v>
      </c>
      <c r="G563" s="25">
        <v>809729653.24000001</v>
      </c>
      <c r="H563" s="25" t="s">
        <v>1378</v>
      </c>
      <c r="I563" s="15"/>
      <c r="J563" s="15"/>
      <c r="K563" s="35" t="s">
        <v>1377</v>
      </c>
      <c r="L563" s="35" t="s">
        <v>2349</v>
      </c>
      <c r="M563" s="35" t="s">
        <v>2350</v>
      </c>
      <c r="N563" s="35" t="s">
        <v>2351</v>
      </c>
      <c r="O563" s="35" t="s">
        <v>559</v>
      </c>
    </row>
    <row r="564" spans="1:15" ht="60" hidden="1" x14ac:dyDescent="0.25">
      <c r="A564" s="4">
        <f t="shared" si="9"/>
        <v>557</v>
      </c>
      <c r="B564" s="26" t="s">
        <v>1379</v>
      </c>
      <c r="C564" s="25">
        <v>44015</v>
      </c>
      <c r="D564" s="25" t="s">
        <v>1290</v>
      </c>
      <c r="E564" s="27" t="s">
        <v>555</v>
      </c>
      <c r="F564" s="28" t="s">
        <v>1380</v>
      </c>
      <c r="G564" s="25">
        <v>767488920</v>
      </c>
      <c r="H564" s="25" t="s">
        <v>1381</v>
      </c>
      <c r="I564" s="15"/>
      <c r="J564" s="15"/>
      <c r="K564" s="35" t="s">
        <v>1380</v>
      </c>
      <c r="L564" s="35" t="s">
        <v>2352</v>
      </c>
      <c r="M564" s="35" t="s">
        <v>2173</v>
      </c>
      <c r="N564" s="35" t="s">
        <v>2174</v>
      </c>
      <c r="O564" s="35" t="s">
        <v>559</v>
      </c>
    </row>
    <row r="565" spans="1:15" ht="135" hidden="1" x14ac:dyDescent="0.25">
      <c r="A565" s="4">
        <f t="shared" si="9"/>
        <v>558</v>
      </c>
      <c r="B565" s="26" t="s">
        <v>1382</v>
      </c>
      <c r="C565" s="25">
        <v>44173</v>
      </c>
      <c r="D565" s="25" t="s">
        <v>1313</v>
      </c>
      <c r="E565" s="27" t="s">
        <v>555</v>
      </c>
      <c r="F565" s="28" t="s">
        <v>1383</v>
      </c>
      <c r="G565" s="25">
        <v>702812467.75</v>
      </c>
      <c r="H565" s="25" t="s">
        <v>1384</v>
      </c>
      <c r="I565" s="15"/>
      <c r="J565" s="15"/>
      <c r="K565" s="35" t="s">
        <v>1383</v>
      </c>
      <c r="L565" s="35" t="s">
        <v>2353</v>
      </c>
      <c r="M565" s="35" t="s">
        <v>566</v>
      </c>
      <c r="N565" s="35" t="s">
        <v>567</v>
      </c>
      <c r="O565" s="35" t="s">
        <v>559</v>
      </c>
    </row>
    <row r="566" spans="1:15" ht="60" hidden="1" x14ac:dyDescent="0.25">
      <c r="A566" s="4">
        <f t="shared" si="9"/>
        <v>559</v>
      </c>
      <c r="B566" s="26" t="s">
        <v>1385</v>
      </c>
      <c r="C566" s="25">
        <v>44424</v>
      </c>
      <c r="D566" s="25" t="s">
        <v>1386</v>
      </c>
      <c r="E566" s="27" t="s">
        <v>555</v>
      </c>
      <c r="F566" s="28" t="s">
        <v>1062</v>
      </c>
      <c r="G566" s="25">
        <v>654279530</v>
      </c>
      <c r="H566" s="25" t="s">
        <v>1387</v>
      </c>
      <c r="I566" s="15"/>
      <c r="J566" s="15"/>
      <c r="K566" s="35" t="s">
        <v>1062</v>
      </c>
      <c r="L566" s="35" t="s">
        <v>2235</v>
      </c>
      <c r="M566" s="35" t="s">
        <v>2236</v>
      </c>
      <c r="N566" s="35" t="s">
        <v>2237</v>
      </c>
      <c r="O566" s="35" t="s">
        <v>559</v>
      </c>
    </row>
    <row r="567" spans="1:15" ht="135" hidden="1" x14ac:dyDescent="0.25">
      <c r="A567" s="4">
        <f t="shared" si="9"/>
        <v>560</v>
      </c>
      <c r="B567" s="26" t="s">
        <v>1388</v>
      </c>
      <c r="C567" s="25">
        <v>43941</v>
      </c>
      <c r="D567" s="25" t="s">
        <v>1313</v>
      </c>
      <c r="E567" s="27" t="s">
        <v>555</v>
      </c>
      <c r="F567" s="28" t="s">
        <v>1389</v>
      </c>
      <c r="G567" s="25">
        <v>635557604</v>
      </c>
      <c r="H567" s="25" t="s">
        <v>1390</v>
      </c>
      <c r="I567" s="15"/>
      <c r="J567" s="15"/>
      <c r="K567" s="35" t="s">
        <v>1389</v>
      </c>
      <c r="L567" s="35" t="s">
        <v>2291</v>
      </c>
      <c r="M567" s="35" t="s">
        <v>566</v>
      </c>
      <c r="N567" s="35" t="s">
        <v>567</v>
      </c>
      <c r="O567" s="35" t="s">
        <v>559</v>
      </c>
    </row>
    <row r="568" spans="1:15" ht="120" hidden="1" x14ac:dyDescent="0.25">
      <c r="A568" s="4">
        <f t="shared" si="9"/>
        <v>561</v>
      </c>
      <c r="B568" s="26" t="s">
        <v>1391</v>
      </c>
      <c r="C568" s="25">
        <v>43784</v>
      </c>
      <c r="D568" s="25" t="s">
        <v>506</v>
      </c>
      <c r="E568" s="27" t="s">
        <v>555</v>
      </c>
      <c r="F568" s="28" t="s">
        <v>1062</v>
      </c>
      <c r="G568" s="25">
        <v>628727929.44000006</v>
      </c>
      <c r="H568" s="25" t="s">
        <v>1392</v>
      </c>
      <c r="I568" s="15"/>
      <c r="J568" s="15"/>
      <c r="K568" s="35" t="s">
        <v>1062</v>
      </c>
      <c r="L568" s="35" t="s">
        <v>2235</v>
      </c>
      <c r="M568" s="35" t="s">
        <v>2236</v>
      </c>
      <c r="N568" s="35" t="s">
        <v>2237</v>
      </c>
      <c r="O568" s="35" t="s">
        <v>559</v>
      </c>
    </row>
    <row r="569" spans="1:15" ht="45" hidden="1" x14ac:dyDescent="0.25">
      <c r="A569" s="4">
        <f t="shared" si="9"/>
        <v>562</v>
      </c>
      <c r="B569" s="26" t="s">
        <v>1393</v>
      </c>
      <c r="C569" s="25">
        <v>44483</v>
      </c>
      <c r="D569" s="25" t="s">
        <v>1353</v>
      </c>
      <c r="E569" s="27" t="s">
        <v>555</v>
      </c>
      <c r="F569" s="28" t="s">
        <v>1394</v>
      </c>
      <c r="G569" s="25">
        <v>585400000</v>
      </c>
      <c r="H569" s="25" t="s">
        <v>1299</v>
      </c>
      <c r="I569" s="15"/>
      <c r="J569" s="15"/>
      <c r="K569" s="35" t="s">
        <v>1394</v>
      </c>
      <c r="L569" s="35" t="s">
        <v>2354</v>
      </c>
      <c r="M569" s="35" t="s">
        <v>2182</v>
      </c>
      <c r="N569" s="35" t="s">
        <v>2183</v>
      </c>
      <c r="O569" s="35" t="s">
        <v>559</v>
      </c>
    </row>
    <row r="570" spans="1:15" ht="150" hidden="1" x14ac:dyDescent="0.25">
      <c r="A570" s="4">
        <f t="shared" si="9"/>
        <v>563</v>
      </c>
      <c r="B570" s="26" t="s">
        <v>1395</v>
      </c>
      <c r="C570" s="25">
        <v>44187</v>
      </c>
      <c r="D570" s="25" t="s">
        <v>1345</v>
      </c>
      <c r="E570" s="27" t="s">
        <v>555</v>
      </c>
      <c r="F570" s="28" t="s">
        <v>1364</v>
      </c>
      <c r="G570" s="25">
        <v>570000000</v>
      </c>
      <c r="H570" s="25" t="s">
        <v>1396</v>
      </c>
      <c r="I570" s="15"/>
      <c r="J570" s="15"/>
      <c r="K570" s="35" t="s">
        <v>1364</v>
      </c>
      <c r="L570" s="35" t="s">
        <v>2347</v>
      </c>
      <c r="M570" s="35" t="s">
        <v>571</v>
      </c>
      <c r="N570" s="35" t="s">
        <v>572</v>
      </c>
      <c r="O570" s="35" t="s">
        <v>559</v>
      </c>
    </row>
    <row r="571" spans="1:15" ht="120" hidden="1" x14ac:dyDescent="0.25">
      <c r="A571" s="4">
        <f t="shared" si="9"/>
        <v>564</v>
      </c>
      <c r="B571" s="26" t="s">
        <v>1397</v>
      </c>
      <c r="C571" s="25">
        <v>44586</v>
      </c>
      <c r="D571" s="25" t="s">
        <v>1326</v>
      </c>
      <c r="E571" s="27" t="s">
        <v>555</v>
      </c>
      <c r="F571" s="28" t="s">
        <v>1277</v>
      </c>
      <c r="G571" s="25">
        <v>552552552</v>
      </c>
      <c r="H571" s="25" t="s">
        <v>1398</v>
      </c>
      <c r="I571" s="15"/>
      <c r="J571" s="15"/>
      <c r="K571" s="35" t="s">
        <v>1277</v>
      </c>
      <c r="L571" s="35" t="s">
        <v>2340</v>
      </c>
      <c r="M571" s="35" t="s">
        <v>583</v>
      </c>
      <c r="N571" s="35" t="s">
        <v>584</v>
      </c>
      <c r="O571" s="35" t="s">
        <v>559</v>
      </c>
    </row>
    <row r="572" spans="1:15" ht="90" hidden="1" x14ac:dyDescent="0.25">
      <c r="A572" s="4">
        <f t="shared" si="9"/>
        <v>565</v>
      </c>
      <c r="B572" s="26" t="s">
        <v>1399</v>
      </c>
      <c r="C572" s="25">
        <v>44174</v>
      </c>
      <c r="D572" s="25" t="s">
        <v>1309</v>
      </c>
      <c r="E572" s="27" t="s">
        <v>555</v>
      </c>
      <c r="F572" s="28" t="s">
        <v>833</v>
      </c>
      <c r="G572" s="25">
        <v>550148491.20000005</v>
      </c>
      <c r="H572" s="25" t="s">
        <v>1400</v>
      </c>
      <c r="I572" s="15"/>
      <c r="J572" s="15"/>
      <c r="K572" s="35" t="s">
        <v>833</v>
      </c>
      <c r="L572" s="35" t="s">
        <v>2177</v>
      </c>
      <c r="M572" s="35" t="s">
        <v>2178</v>
      </c>
      <c r="N572" s="35" t="s">
        <v>2179</v>
      </c>
      <c r="O572" s="35" t="s">
        <v>559</v>
      </c>
    </row>
    <row r="573" spans="1:15" ht="120" hidden="1" x14ac:dyDescent="0.25">
      <c r="A573" s="4">
        <f t="shared" si="9"/>
        <v>566</v>
      </c>
      <c r="B573" s="26" t="s">
        <v>1401</v>
      </c>
      <c r="C573" s="25">
        <v>44557</v>
      </c>
      <c r="D573" s="25" t="s">
        <v>1304</v>
      </c>
      <c r="E573" s="27" t="s">
        <v>555</v>
      </c>
      <c r="F573" s="28" t="s">
        <v>1402</v>
      </c>
      <c r="G573" s="25">
        <v>524837603.89999998</v>
      </c>
      <c r="H573" s="25" t="s">
        <v>1403</v>
      </c>
      <c r="I573" s="15"/>
      <c r="J573" s="15"/>
      <c r="K573" s="35" t="s">
        <v>1402</v>
      </c>
      <c r="L573" s="35" t="s">
        <v>2355</v>
      </c>
      <c r="M573" s="35" t="s">
        <v>649</v>
      </c>
      <c r="N573" s="35" t="s">
        <v>650</v>
      </c>
      <c r="O573" s="35" t="s">
        <v>559</v>
      </c>
    </row>
    <row r="574" spans="1:15" ht="120" hidden="1" x14ac:dyDescent="0.25">
      <c r="A574" s="4">
        <f t="shared" si="9"/>
        <v>567</v>
      </c>
      <c r="B574" s="26" t="s">
        <v>1404</v>
      </c>
      <c r="C574" s="25">
        <v>43941</v>
      </c>
      <c r="D574" s="25" t="s">
        <v>506</v>
      </c>
      <c r="E574" s="27" t="s">
        <v>555</v>
      </c>
      <c r="F574" s="28" t="s">
        <v>1062</v>
      </c>
      <c r="G574" s="25">
        <v>464020440</v>
      </c>
      <c r="H574" s="25" t="s">
        <v>1405</v>
      </c>
      <c r="I574" s="15"/>
      <c r="J574" s="15"/>
      <c r="K574" s="35" t="s">
        <v>1062</v>
      </c>
      <c r="L574" s="35" t="s">
        <v>2235</v>
      </c>
      <c r="M574" s="35" t="s">
        <v>2236</v>
      </c>
      <c r="N574" s="35" t="s">
        <v>2237</v>
      </c>
      <c r="O574" s="35" t="s">
        <v>559</v>
      </c>
    </row>
    <row r="575" spans="1:15" ht="120" hidden="1" x14ac:dyDescent="0.25">
      <c r="A575" s="4">
        <f t="shared" si="9"/>
        <v>568</v>
      </c>
      <c r="B575" s="26" t="s">
        <v>1406</v>
      </c>
      <c r="C575" s="25">
        <v>44186</v>
      </c>
      <c r="D575" s="25" t="s">
        <v>1313</v>
      </c>
      <c r="E575" s="27" t="s">
        <v>555</v>
      </c>
      <c r="F575" s="28" t="s">
        <v>1062</v>
      </c>
      <c r="G575" s="25">
        <v>453497051.02999997</v>
      </c>
      <c r="H575" s="25" t="s">
        <v>1407</v>
      </c>
      <c r="I575" s="15"/>
      <c r="J575" s="15"/>
      <c r="K575" s="35" t="s">
        <v>1062</v>
      </c>
      <c r="L575" s="35" t="s">
        <v>2235</v>
      </c>
      <c r="M575" s="35" t="s">
        <v>2236</v>
      </c>
      <c r="N575" s="35" t="s">
        <v>2237</v>
      </c>
      <c r="O575" s="35" t="s">
        <v>559</v>
      </c>
    </row>
    <row r="576" spans="1:15" ht="300" hidden="1" x14ac:dyDescent="0.25">
      <c r="A576" s="4">
        <f t="shared" si="9"/>
        <v>569</v>
      </c>
      <c r="B576" s="26" t="s">
        <v>1408</v>
      </c>
      <c r="C576" s="25">
        <v>44374</v>
      </c>
      <c r="D576" s="25" t="s">
        <v>1409</v>
      </c>
      <c r="E576" s="27" t="s">
        <v>1289</v>
      </c>
      <c r="F576" s="28" t="s">
        <v>250</v>
      </c>
      <c r="G576" s="25">
        <v>433433871.60000002</v>
      </c>
      <c r="H576" s="25" t="s">
        <v>1410</v>
      </c>
      <c r="I576" s="15"/>
      <c r="J576" s="15"/>
      <c r="K576" s="35" t="s">
        <v>250</v>
      </c>
      <c r="L576" s="35" t="s">
        <v>634</v>
      </c>
      <c r="M576" s="35" t="s">
        <v>601</v>
      </c>
      <c r="N576" s="35" t="s">
        <v>602</v>
      </c>
      <c r="O576" s="35" t="s">
        <v>559</v>
      </c>
    </row>
    <row r="577" spans="1:15" ht="105" hidden="1" x14ac:dyDescent="0.25">
      <c r="A577" s="4">
        <f t="shared" si="9"/>
        <v>570</v>
      </c>
      <c r="B577" s="26" t="s">
        <v>1411</v>
      </c>
      <c r="C577" s="25">
        <v>44251</v>
      </c>
      <c r="D577" s="25" t="s">
        <v>1313</v>
      </c>
      <c r="E577" s="27" t="s">
        <v>555</v>
      </c>
      <c r="F577" s="28" t="s">
        <v>1346</v>
      </c>
      <c r="G577" s="25">
        <v>426980426.52999997</v>
      </c>
      <c r="H577" s="25" t="s">
        <v>1412</v>
      </c>
      <c r="I577" s="15"/>
      <c r="J577" s="15"/>
      <c r="K577" s="35" t="s">
        <v>1346</v>
      </c>
      <c r="L577" s="35" t="s">
        <v>2345</v>
      </c>
      <c r="M577" s="35" t="s">
        <v>566</v>
      </c>
      <c r="N577" s="35" t="s">
        <v>567</v>
      </c>
      <c r="O577" s="35" t="s">
        <v>559</v>
      </c>
    </row>
    <row r="578" spans="1:15" ht="90" hidden="1" x14ac:dyDescent="0.25">
      <c r="A578" s="4">
        <f t="shared" si="9"/>
        <v>571</v>
      </c>
      <c r="B578" s="26" t="s">
        <v>1413</v>
      </c>
      <c r="C578" s="25">
        <v>44172</v>
      </c>
      <c r="D578" s="25" t="s">
        <v>1313</v>
      </c>
      <c r="E578" s="27" t="s">
        <v>555</v>
      </c>
      <c r="F578" s="28" t="s">
        <v>1062</v>
      </c>
      <c r="G578" s="25">
        <v>412958544.33999997</v>
      </c>
      <c r="H578" s="25" t="s">
        <v>1414</v>
      </c>
      <c r="I578" s="15"/>
      <c r="J578" s="15"/>
      <c r="K578" s="35" t="s">
        <v>1062</v>
      </c>
      <c r="L578" s="35" t="s">
        <v>2235</v>
      </c>
      <c r="M578" s="35" t="s">
        <v>2236</v>
      </c>
      <c r="N578" s="35" t="s">
        <v>2237</v>
      </c>
      <c r="O578" s="35" t="s">
        <v>559</v>
      </c>
    </row>
    <row r="579" spans="1:15" ht="75" hidden="1" x14ac:dyDescent="0.25">
      <c r="A579" s="4">
        <f t="shared" si="9"/>
        <v>572</v>
      </c>
      <c r="B579" s="26" t="s">
        <v>1415</v>
      </c>
      <c r="C579" s="25">
        <v>44582</v>
      </c>
      <c r="D579" s="25" t="s">
        <v>1303</v>
      </c>
      <c r="E579" s="27" t="s">
        <v>555</v>
      </c>
      <c r="F579" s="28" t="s">
        <v>1346</v>
      </c>
      <c r="G579" s="25">
        <v>386860000</v>
      </c>
      <c r="H579" s="25" t="s">
        <v>1312</v>
      </c>
      <c r="I579" s="15"/>
      <c r="J579" s="15"/>
      <c r="K579" s="35" t="s">
        <v>1346</v>
      </c>
      <c r="L579" s="35" t="s">
        <v>2345</v>
      </c>
      <c r="M579" s="35" t="s">
        <v>566</v>
      </c>
      <c r="N579" s="35" t="s">
        <v>567</v>
      </c>
      <c r="O579" s="35" t="s">
        <v>559</v>
      </c>
    </row>
    <row r="580" spans="1:15" ht="60" hidden="1" x14ac:dyDescent="0.25">
      <c r="A580" s="4">
        <f t="shared" si="9"/>
        <v>573</v>
      </c>
      <c r="B580" s="26" t="s">
        <v>1416</v>
      </c>
      <c r="C580" s="25">
        <v>44547</v>
      </c>
      <c r="D580" s="25" t="s">
        <v>1417</v>
      </c>
      <c r="E580" s="27" t="s">
        <v>555</v>
      </c>
      <c r="F580" s="28" t="s">
        <v>1418</v>
      </c>
      <c r="G580" s="25">
        <v>369352284.63</v>
      </c>
      <c r="H580" s="25" t="s">
        <v>1419</v>
      </c>
      <c r="I580" s="15"/>
      <c r="J580" s="15"/>
      <c r="K580" s="35" t="s">
        <v>1418</v>
      </c>
      <c r="L580" s="35" t="s">
        <v>2356</v>
      </c>
      <c r="M580" s="35" t="s">
        <v>571</v>
      </c>
      <c r="N580" s="35" t="s">
        <v>572</v>
      </c>
      <c r="O580" s="35" t="s">
        <v>559</v>
      </c>
    </row>
    <row r="581" spans="1:15" ht="135" hidden="1" x14ac:dyDescent="0.25">
      <c r="A581" s="4">
        <f t="shared" si="9"/>
        <v>574</v>
      </c>
      <c r="B581" s="26" t="s">
        <v>1420</v>
      </c>
      <c r="C581" s="25">
        <v>44460</v>
      </c>
      <c r="D581" s="25" t="s">
        <v>1421</v>
      </c>
      <c r="E581" s="27" t="s">
        <v>555</v>
      </c>
      <c r="F581" s="28" t="s">
        <v>1422</v>
      </c>
      <c r="G581" s="25">
        <v>357392120</v>
      </c>
      <c r="H581" s="25" t="s">
        <v>1423</v>
      </c>
      <c r="I581" s="15"/>
      <c r="J581" s="15"/>
      <c r="K581" s="35" t="s">
        <v>1422</v>
      </c>
      <c r="L581" s="35" t="s">
        <v>2357</v>
      </c>
      <c r="M581" s="35" t="s">
        <v>571</v>
      </c>
      <c r="N581" s="35" t="s">
        <v>572</v>
      </c>
      <c r="O581" s="35" t="s">
        <v>559</v>
      </c>
    </row>
    <row r="582" spans="1:15" ht="60" hidden="1" x14ac:dyDescent="0.25">
      <c r="A582" s="4">
        <f t="shared" si="9"/>
        <v>575</v>
      </c>
      <c r="B582" s="26" t="s">
        <v>1424</v>
      </c>
      <c r="C582" s="25">
        <v>44132</v>
      </c>
      <c r="D582" s="25" t="s">
        <v>1298</v>
      </c>
      <c r="E582" s="27" t="s">
        <v>555</v>
      </c>
      <c r="F582" s="28" t="s">
        <v>1062</v>
      </c>
      <c r="G582" s="25">
        <v>354936850</v>
      </c>
      <c r="H582" s="25" t="s">
        <v>1299</v>
      </c>
      <c r="I582" s="15"/>
      <c r="J582" s="15"/>
      <c r="K582" s="35" t="s">
        <v>1062</v>
      </c>
      <c r="L582" s="35" t="s">
        <v>2235</v>
      </c>
      <c r="M582" s="35" t="s">
        <v>2236</v>
      </c>
      <c r="N582" s="35" t="s">
        <v>2237</v>
      </c>
      <c r="O582" s="35" t="s">
        <v>559</v>
      </c>
    </row>
    <row r="583" spans="1:15" ht="90" hidden="1" x14ac:dyDescent="0.25">
      <c r="A583" s="4">
        <f t="shared" si="9"/>
        <v>576</v>
      </c>
      <c r="B583" s="26" t="s">
        <v>1425</v>
      </c>
      <c r="C583" s="25">
        <v>43584</v>
      </c>
      <c r="D583" s="25" t="s">
        <v>1290</v>
      </c>
      <c r="E583" s="27" t="s">
        <v>555</v>
      </c>
      <c r="F583" s="28" t="s">
        <v>123</v>
      </c>
      <c r="G583" s="25">
        <v>341300000</v>
      </c>
      <c r="H583" s="25" t="s">
        <v>1426</v>
      </c>
      <c r="I583" s="15"/>
      <c r="J583" s="15"/>
      <c r="K583" s="35" t="s">
        <v>123</v>
      </c>
      <c r="L583" s="35" t="s">
        <v>600</v>
      </c>
      <c r="M583" s="35" t="s">
        <v>601</v>
      </c>
      <c r="N583" s="35" t="s">
        <v>602</v>
      </c>
      <c r="O583" s="35" t="s">
        <v>559</v>
      </c>
    </row>
    <row r="584" spans="1:15" ht="90" hidden="1" x14ac:dyDescent="0.25">
      <c r="A584" s="4">
        <f t="shared" si="9"/>
        <v>577</v>
      </c>
      <c r="B584" s="26" t="s">
        <v>1427</v>
      </c>
      <c r="C584" s="25">
        <v>44543</v>
      </c>
      <c r="D584" s="25" t="s">
        <v>1326</v>
      </c>
      <c r="E584" s="27" t="s">
        <v>555</v>
      </c>
      <c r="F584" s="28" t="s">
        <v>1346</v>
      </c>
      <c r="G584" s="25">
        <v>336934466.72000003</v>
      </c>
      <c r="H584" s="25" t="s">
        <v>1428</v>
      </c>
      <c r="I584" s="15"/>
      <c r="J584" s="15"/>
      <c r="K584" s="35" t="s">
        <v>1346</v>
      </c>
      <c r="L584" s="35" t="s">
        <v>2345</v>
      </c>
      <c r="M584" s="35" t="s">
        <v>566</v>
      </c>
      <c r="N584" s="35" t="s">
        <v>567</v>
      </c>
      <c r="O584" s="35" t="s">
        <v>559</v>
      </c>
    </row>
    <row r="585" spans="1:15" ht="75" hidden="1" x14ac:dyDescent="0.25">
      <c r="A585" s="4">
        <f t="shared" si="9"/>
        <v>578</v>
      </c>
      <c r="B585" s="26" t="s">
        <v>1429</v>
      </c>
      <c r="C585" s="25">
        <v>43916</v>
      </c>
      <c r="D585" s="25" t="s">
        <v>1430</v>
      </c>
      <c r="E585" s="27" t="s">
        <v>555</v>
      </c>
      <c r="F585" s="28" t="s">
        <v>1431</v>
      </c>
      <c r="G585" s="25">
        <v>305465100</v>
      </c>
      <c r="H585" s="25" t="s">
        <v>1432</v>
      </c>
      <c r="I585" s="15"/>
      <c r="J585" s="15"/>
      <c r="K585" s="35" t="s">
        <v>1431</v>
      </c>
      <c r="L585" s="35" t="s">
        <v>2358</v>
      </c>
      <c r="M585" s="35" t="s">
        <v>566</v>
      </c>
      <c r="N585" s="35" t="s">
        <v>567</v>
      </c>
      <c r="O585" s="35" t="s">
        <v>559</v>
      </c>
    </row>
    <row r="586" spans="1:15" ht="60" hidden="1" x14ac:dyDescent="0.25">
      <c r="A586" s="4">
        <f t="shared" ref="A586:A649" si="10">A585+1</f>
        <v>579</v>
      </c>
      <c r="B586" s="26" t="s">
        <v>1433</v>
      </c>
      <c r="C586" s="25">
        <v>44446</v>
      </c>
      <c r="D586" s="25" t="s">
        <v>1304</v>
      </c>
      <c r="E586" s="27" t="s">
        <v>555</v>
      </c>
      <c r="F586" s="28" t="s">
        <v>1123</v>
      </c>
      <c r="G586" s="25">
        <v>303208625.44999999</v>
      </c>
      <c r="H586" s="25" t="s">
        <v>1434</v>
      </c>
      <c r="I586" s="15"/>
      <c r="J586" s="15"/>
      <c r="K586" s="35" t="s">
        <v>1123</v>
      </c>
      <c r="L586" s="35" t="s">
        <v>2249</v>
      </c>
      <c r="M586" s="35" t="s">
        <v>687</v>
      </c>
      <c r="N586" s="35" t="s">
        <v>688</v>
      </c>
      <c r="O586" s="35" t="s">
        <v>559</v>
      </c>
    </row>
    <row r="587" spans="1:15" ht="135" hidden="1" x14ac:dyDescent="0.25">
      <c r="A587" s="4">
        <f t="shared" si="10"/>
        <v>580</v>
      </c>
      <c r="B587" s="26" t="s">
        <v>1435</v>
      </c>
      <c r="C587" s="25">
        <v>43901</v>
      </c>
      <c r="D587" s="25" t="s">
        <v>506</v>
      </c>
      <c r="E587" s="27" t="s">
        <v>555</v>
      </c>
      <c r="F587" s="28" t="s">
        <v>1383</v>
      </c>
      <c r="G587" s="25">
        <v>290229667.04000002</v>
      </c>
      <c r="H587" s="25" t="s">
        <v>1436</v>
      </c>
      <c r="I587" s="15"/>
      <c r="J587" s="15"/>
      <c r="K587" s="35" t="s">
        <v>1383</v>
      </c>
      <c r="L587" s="35" t="s">
        <v>2353</v>
      </c>
      <c r="M587" s="35" t="s">
        <v>566</v>
      </c>
      <c r="N587" s="35" t="s">
        <v>567</v>
      </c>
      <c r="O587" s="35" t="s">
        <v>559</v>
      </c>
    </row>
    <row r="588" spans="1:15" ht="90" hidden="1" x14ac:dyDescent="0.25">
      <c r="A588" s="4">
        <f t="shared" si="10"/>
        <v>581</v>
      </c>
      <c r="B588" s="26" t="s">
        <v>1437</v>
      </c>
      <c r="C588" s="25">
        <v>44335</v>
      </c>
      <c r="D588" s="25" t="s">
        <v>1288</v>
      </c>
      <c r="E588" s="27" t="s">
        <v>1289</v>
      </c>
      <c r="F588" s="28" t="s">
        <v>507</v>
      </c>
      <c r="G588" s="25">
        <v>285703816.43000001</v>
      </c>
      <c r="H588" s="25" t="s">
        <v>1438</v>
      </c>
      <c r="I588" s="15"/>
      <c r="J588" s="15"/>
      <c r="K588" s="35" t="s">
        <v>507</v>
      </c>
      <c r="L588" s="35" t="s">
        <v>2219</v>
      </c>
      <c r="M588" s="35" t="s">
        <v>2178</v>
      </c>
      <c r="N588" s="35" t="s">
        <v>2179</v>
      </c>
      <c r="O588" s="35" t="s">
        <v>559</v>
      </c>
    </row>
    <row r="589" spans="1:15" ht="165" hidden="1" x14ac:dyDescent="0.25">
      <c r="A589" s="4">
        <f t="shared" si="10"/>
        <v>582</v>
      </c>
      <c r="B589" s="26" t="s">
        <v>1439</v>
      </c>
      <c r="C589" s="25">
        <v>44453</v>
      </c>
      <c r="D589" s="25" t="s">
        <v>1334</v>
      </c>
      <c r="E589" s="27" t="s">
        <v>555</v>
      </c>
      <c r="F589" s="28" t="s">
        <v>493</v>
      </c>
      <c r="G589" s="25">
        <v>284553464.19999999</v>
      </c>
      <c r="H589" s="25" t="s">
        <v>1440</v>
      </c>
      <c r="I589" s="15"/>
      <c r="J589" s="15"/>
      <c r="K589" s="35" t="s">
        <v>493</v>
      </c>
      <c r="L589" s="35" t="s">
        <v>2359</v>
      </c>
      <c r="M589" s="35" t="s">
        <v>583</v>
      </c>
      <c r="N589" s="35" t="s">
        <v>584</v>
      </c>
      <c r="O589" s="35" t="s">
        <v>559</v>
      </c>
    </row>
    <row r="590" spans="1:15" ht="195" hidden="1" x14ac:dyDescent="0.25">
      <c r="A590" s="4">
        <f t="shared" si="10"/>
        <v>583</v>
      </c>
      <c r="B590" s="26" t="s">
        <v>1441</v>
      </c>
      <c r="C590" s="25">
        <v>44571</v>
      </c>
      <c r="D590" s="25" t="s">
        <v>1301</v>
      </c>
      <c r="E590" s="27" t="s">
        <v>555</v>
      </c>
      <c r="F590" s="28" t="s">
        <v>1316</v>
      </c>
      <c r="G590" s="25">
        <v>264240964.59999999</v>
      </c>
      <c r="H590" s="25" t="s">
        <v>1442</v>
      </c>
      <c r="I590" s="15"/>
      <c r="J590" s="15"/>
      <c r="K590" s="35" t="s">
        <v>1316</v>
      </c>
      <c r="L590" s="35" t="s">
        <v>2342</v>
      </c>
      <c r="M590" s="35" t="s">
        <v>566</v>
      </c>
      <c r="N590" s="35" t="s">
        <v>567</v>
      </c>
      <c r="O590" s="35" t="s">
        <v>559</v>
      </c>
    </row>
    <row r="591" spans="1:15" ht="150" hidden="1" x14ac:dyDescent="0.25">
      <c r="A591" s="4">
        <f t="shared" si="10"/>
        <v>584</v>
      </c>
      <c r="B591" s="26" t="s">
        <v>1443</v>
      </c>
      <c r="C591" s="25">
        <v>44550</v>
      </c>
      <c r="D591" s="25" t="s">
        <v>1318</v>
      </c>
      <c r="E591" s="27" t="s">
        <v>555</v>
      </c>
      <c r="F591" s="28" t="s">
        <v>1281</v>
      </c>
      <c r="G591" s="25">
        <v>255347610</v>
      </c>
      <c r="H591" s="25" t="s">
        <v>1444</v>
      </c>
      <c r="I591" s="15"/>
      <c r="J591" s="15"/>
      <c r="K591" s="35" t="s">
        <v>1281</v>
      </c>
      <c r="L591" s="35" t="s">
        <v>2360</v>
      </c>
      <c r="M591" s="35" t="s">
        <v>571</v>
      </c>
      <c r="N591" s="35" t="s">
        <v>572</v>
      </c>
      <c r="O591" s="35" t="s">
        <v>559</v>
      </c>
    </row>
    <row r="592" spans="1:15" ht="90" hidden="1" x14ac:dyDescent="0.25">
      <c r="A592" s="4">
        <f t="shared" si="10"/>
        <v>585</v>
      </c>
      <c r="B592" s="26" t="s">
        <v>1445</v>
      </c>
      <c r="C592" s="25">
        <v>44484</v>
      </c>
      <c r="D592" s="25" t="s">
        <v>1421</v>
      </c>
      <c r="E592" s="27" t="s">
        <v>555</v>
      </c>
      <c r="F592" s="28" t="s">
        <v>1446</v>
      </c>
      <c r="G592" s="25">
        <v>253865000</v>
      </c>
      <c r="H592" s="25" t="s">
        <v>1447</v>
      </c>
      <c r="I592" s="15"/>
      <c r="J592" s="15"/>
      <c r="K592" s="35" t="s">
        <v>1446</v>
      </c>
      <c r="L592" s="35" t="s">
        <v>2361</v>
      </c>
      <c r="M592" s="35" t="s">
        <v>2182</v>
      </c>
      <c r="N592" s="35" t="s">
        <v>2183</v>
      </c>
      <c r="O592" s="35" t="s">
        <v>559</v>
      </c>
    </row>
    <row r="593" spans="1:15" ht="90" hidden="1" x14ac:dyDescent="0.25">
      <c r="A593" s="4">
        <f t="shared" si="10"/>
        <v>586</v>
      </c>
      <c r="B593" s="26" t="s">
        <v>1448</v>
      </c>
      <c r="C593" s="25">
        <v>44546</v>
      </c>
      <c r="D593" s="25" t="s">
        <v>1449</v>
      </c>
      <c r="E593" s="27" t="s">
        <v>555</v>
      </c>
      <c r="F593" s="28" t="s">
        <v>1062</v>
      </c>
      <c r="G593" s="25">
        <v>237500840</v>
      </c>
      <c r="H593" s="25" t="s">
        <v>1450</v>
      </c>
      <c r="I593" s="15"/>
      <c r="J593" s="15"/>
      <c r="K593" s="35" t="s">
        <v>1062</v>
      </c>
      <c r="L593" s="35" t="s">
        <v>2235</v>
      </c>
      <c r="M593" s="35" t="s">
        <v>2236</v>
      </c>
      <c r="N593" s="35" t="s">
        <v>2237</v>
      </c>
      <c r="O593" s="35" t="s">
        <v>559</v>
      </c>
    </row>
    <row r="594" spans="1:15" ht="60" hidden="1" x14ac:dyDescent="0.25">
      <c r="A594" s="4">
        <f t="shared" si="10"/>
        <v>587</v>
      </c>
      <c r="B594" s="26" t="s">
        <v>1451</v>
      </c>
      <c r="C594" s="25">
        <v>44011</v>
      </c>
      <c r="D594" s="25" t="s">
        <v>1452</v>
      </c>
      <c r="E594" s="27" t="s">
        <v>1289</v>
      </c>
      <c r="F594" s="28" t="s">
        <v>1453</v>
      </c>
      <c r="G594" s="25">
        <v>218338051.34</v>
      </c>
      <c r="H594" s="25" t="s">
        <v>1454</v>
      </c>
      <c r="I594" s="15"/>
      <c r="J594" s="15"/>
      <c r="K594" s="35" t="s">
        <v>1453</v>
      </c>
      <c r="L594" s="35" t="s">
        <v>2362</v>
      </c>
      <c r="M594" s="35" t="s">
        <v>571</v>
      </c>
      <c r="N594" s="35" t="s">
        <v>572</v>
      </c>
      <c r="O594" s="35" t="s">
        <v>559</v>
      </c>
    </row>
    <row r="595" spans="1:15" ht="255" hidden="1" x14ac:dyDescent="0.25">
      <c r="A595" s="4">
        <f t="shared" si="10"/>
        <v>588</v>
      </c>
      <c r="B595" s="26" t="s">
        <v>1455</v>
      </c>
      <c r="C595" s="25">
        <v>44160</v>
      </c>
      <c r="D595" s="25" t="s">
        <v>1430</v>
      </c>
      <c r="E595" s="27" t="s">
        <v>555</v>
      </c>
      <c r="F595" s="28" t="s">
        <v>1456</v>
      </c>
      <c r="G595" s="25">
        <v>201883480</v>
      </c>
      <c r="H595" s="25" t="s">
        <v>1457</v>
      </c>
      <c r="I595" s="15"/>
      <c r="J595" s="15"/>
      <c r="K595" s="35" t="s">
        <v>1456</v>
      </c>
      <c r="L595" s="35" t="s">
        <v>2363</v>
      </c>
      <c r="M595" s="35" t="s">
        <v>557</v>
      </c>
      <c r="N595" s="35" t="s">
        <v>558</v>
      </c>
      <c r="O595" s="35" t="s">
        <v>559</v>
      </c>
    </row>
    <row r="596" spans="1:15" ht="255" hidden="1" x14ac:dyDescent="0.25">
      <c r="A596" s="4">
        <f t="shared" si="10"/>
        <v>589</v>
      </c>
      <c r="B596" s="26" t="s">
        <v>1458</v>
      </c>
      <c r="C596" s="25">
        <v>44543</v>
      </c>
      <c r="D596" s="25" t="s">
        <v>1330</v>
      </c>
      <c r="E596" s="27" t="s">
        <v>555</v>
      </c>
      <c r="F596" s="28" t="s">
        <v>1281</v>
      </c>
      <c r="G596" s="25">
        <v>182239440</v>
      </c>
      <c r="H596" s="25" t="s">
        <v>1459</v>
      </c>
      <c r="I596" s="15"/>
      <c r="J596" s="15"/>
      <c r="K596" s="35" t="s">
        <v>1281</v>
      </c>
      <c r="L596" s="35" t="s">
        <v>2360</v>
      </c>
      <c r="M596" s="35" t="s">
        <v>571</v>
      </c>
      <c r="N596" s="35" t="s">
        <v>572</v>
      </c>
      <c r="O596" s="35" t="s">
        <v>559</v>
      </c>
    </row>
    <row r="597" spans="1:15" ht="120" hidden="1" x14ac:dyDescent="0.25">
      <c r="A597" s="4">
        <f t="shared" si="10"/>
        <v>590</v>
      </c>
      <c r="B597" s="26" t="s">
        <v>1460</v>
      </c>
      <c r="C597" s="25">
        <v>44516</v>
      </c>
      <c r="D597" s="25" t="s">
        <v>1313</v>
      </c>
      <c r="E597" s="27" t="s">
        <v>555</v>
      </c>
      <c r="F597" s="28" t="s">
        <v>1346</v>
      </c>
      <c r="G597" s="25">
        <v>174963611.87</v>
      </c>
      <c r="H597" s="25" t="s">
        <v>1461</v>
      </c>
      <c r="I597" s="15"/>
      <c r="J597" s="15"/>
      <c r="K597" s="35" t="s">
        <v>1346</v>
      </c>
      <c r="L597" s="35" t="s">
        <v>2345</v>
      </c>
      <c r="M597" s="35" t="s">
        <v>566</v>
      </c>
      <c r="N597" s="35" t="s">
        <v>567</v>
      </c>
      <c r="O597" s="35" t="s">
        <v>559</v>
      </c>
    </row>
    <row r="598" spans="1:15" ht="75" hidden="1" x14ac:dyDescent="0.25">
      <c r="A598" s="4">
        <f t="shared" si="10"/>
        <v>591</v>
      </c>
      <c r="B598" s="26" t="s">
        <v>1463</v>
      </c>
      <c r="C598" s="25">
        <v>44554</v>
      </c>
      <c r="D598" s="25" t="s">
        <v>1310</v>
      </c>
      <c r="E598" s="27" t="s">
        <v>555</v>
      </c>
      <c r="F598" s="28" t="s">
        <v>1464</v>
      </c>
      <c r="G598" s="25">
        <v>164657000</v>
      </c>
      <c r="H598" s="25" t="s">
        <v>1465</v>
      </c>
      <c r="I598" s="15"/>
      <c r="J598" s="15"/>
      <c r="K598" s="35" t="s">
        <v>1464</v>
      </c>
      <c r="L598" s="35" t="s">
        <v>2364</v>
      </c>
      <c r="M598" s="35" t="s">
        <v>687</v>
      </c>
      <c r="N598" s="35" t="s">
        <v>688</v>
      </c>
      <c r="O598" s="35" t="s">
        <v>559</v>
      </c>
    </row>
    <row r="599" spans="1:15" ht="90" hidden="1" x14ac:dyDescent="0.25">
      <c r="A599" s="4">
        <f t="shared" si="10"/>
        <v>592</v>
      </c>
      <c r="B599" s="26" t="s">
        <v>1466</v>
      </c>
      <c r="C599" s="25">
        <v>44546</v>
      </c>
      <c r="D599" s="25" t="s">
        <v>1291</v>
      </c>
      <c r="E599" s="27" t="s">
        <v>555</v>
      </c>
      <c r="F599" s="28" t="s">
        <v>1467</v>
      </c>
      <c r="G599" s="25">
        <v>164141839.72999999</v>
      </c>
      <c r="H599" s="25" t="s">
        <v>1468</v>
      </c>
      <c r="I599" s="15"/>
      <c r="J599" s="15"/>
      <c r="K599" s="35" t="s">
        <v>1467</v>
      </c>
      <c r="L599" s="35" t="s">
        <v>2365</v>
      </c>
      <c r="M599" s="35" t="s">
        <v>2207</v>
      </c>
      <c r="N599" s="35" t="s">
        <v>2208</v>
      </c>
      <c r="O599" s="35" t="s">
        <v>559</v>
      </c>
    </row>
    <row r="600" spans="1:15" ht="105" hidden="1" x14ac:dyDescent="0.25">
      <c r="A600" s="4">
        <f t="shared" si="10"/>
        <v>593</v>
      </c>
      <c r="B600" s="26" t="s">
        <v>1469</v>
      </c>
      <c r="C600" s="25">
        <v>44340</v>
      </c>
      <c r="D600" s="25" t="s">
        <v>1323</v>
      </c>
      <c r="E600" s="27" t="s">
        <v>1297</v>
      </c>
      <c r="F600" s="28" t="s">
        <v>1470</v>
      </c>
      <c r="G600" s="25">
        <v>153074329</v>
      </c>
      <c r="H600" s="25" t="s">
        <v>1471</v>
      </c>
      <c r="I600" s="15"/>
      <c r="J600" s="15"/>
      <c r="K600" s="35" t="s">
        <v>1470</v>
      </c>
      <c r="L600" s="35" t="s">
        <v>2366</v>
      </c>
      <c r="M600" s="35" t="s">
        <v>557</v>
      </c>
      <c r="N600" s="35" t="s">
        <v>618</v>
      </c>
      <c r="O600" s="35" t="s">
        <v>559</v>
      </c>
    </row>
    <row r="601" spans="1:15" ht="90" hidden="1" x14ac:dyDescent="0.25">
      <c r="A601" s="4">
        <f t="shared" si="10"/>
        <v>594</v>
      </c>
      <c r="B601" s="26" t="s">
        <v>1472</v>
      </c>
      <c r="C601" s="25">
        <v>44593</v>
      </c>
      <c r="D601" s="25" t="s">
        <v>1323</v>
      </c>
      <c r="E601" s="27" t="s">
        <v>1297</v>
      </c>
      <c r="F601" s="28" t="s">
        <v>1470</v>
      </c>
      <c r="G601" s="25">
        <v>149321959</v>
      </c>
      <c r="H601" s="25" t="s">
        <v>1473</v>
      </c>
      <c r="I601" s="15"/>
      <c r="J601" s="15"/>
      <c r="K601" s="35" t="s">
        <v>1470</v>
      </c>
      <c r="L601" s="35" t="s">
        <v>2366</v>
      </c>
      <c r="M601" s="35" t="s">
        <v>557</v>
      </c>
      <c r="N601" s="35" t="s">
        <v>618</v>
      </c>
      <c r="O601" s="35" t="s">
        <v>559</v>
      </c>
    </row>
    <row r="602" spans="1:15" ht="90" hidden="1" x14ac:dyDescent="0.25">
      <c r="A602" s="4">
        <f t="shared" si="10"/>
        <v>595</v>
      </c>
      <c r="B602" s="26" t="s">
        <v>1474</v>
      </c>
      <c r="C602" s="25">
        <v>44635</v>
      </c>
      <c r="D602" s="25" t="s">
        <v>1332</v>
      </c>
      <c r="E602" s="27" t="s">
        <v>1289</v>
      </c>
      <c r="F602" s="28" t="s">
        <v>1475</v>
      </c>
      <c r="G602" s="25">
        <v>148633647.5</v>
      </c>
      <c r="H602" s="25" t="s">
        <v>1476</v>
      </c>
      <c r="I602" s="15"/>
      <c r="J602" s="15"/>
      <c r="K602" s="35" t="s">
        <v>1475</v>
      </c>
      <c r="L602" s="35" t="s">
        <v>2367</v>
      </c>
      <c r="M602" s="35" t="s">
        <v>2178</v>
      </c>
      <c r="N602" s="35" t="s">
        <v>2179</v>
      </c>
      <c r="O602" s="35" t="s">
        <v>559</v>
      </c>
    </row>
    <row r="603" spans="1:15" ht="135" hidden="1" x14ac:dyDescent="0.25">
      <c r="A603" s="4">
        <f t="shared" si="10"/>
        <v>596</v>
      </c>
      <c r="B603" s="26" t="s">
        <v>1477</v>
      </c>
      <c r="C603" s="25">
        <v>43991</v>
      </c>
      <c r="D603" s="25" t="s">
        <v>1313</v>
      </c>
      <c r="E603" s="27" t="s">
        <v>555</v>
      </c>
      <c r="F603" s="28" t="s">
        <v>1389</v>
      </c>
      <c r="G603" s="25">
        <v>142372396</v>
      </c>
      <c r="H603" s="25" t="s">
        <v>1478</v>
      </c>
      <c r="I603" s="15"/>
      <c r="J603" s="15"/>
      <c r="K603" s="35" t="s">
        <v>1389</v>
      </c>
      <c r="L603" s="35" t="s">
        <v>2291</v>
      </c>
      <c r="M603" s="35" t="s">
        <v>566</v>
      </c>
      <c r="N603" s="35" t="s">
        <v>567</v>
      </c>
      <c r="O603" s="35" t="s">
        <v>559</v>
      </c>
    </row>
    <row r="604" spans="1:15" ht="120" hidden="1" x14ac:dyDescent="0.25">
      <c r="A604" s="4">
        <f t="shared" si="10"/>
        <v>597</v>
      </c>
      <c r="B604" s="26" t="s">
        <v>1479</v>
      </c>
      <c r="C604" s="25">
        <v>44470</v>
      </c>
      <c r="D604" s="25" t="s">
        <v>1332</v>
      </c>
      <c r="E604" s="27" t="s">
        <v>1289</v>
      </c>
      <c r="F604" s="28" t="s">
        <v>1475</v>
      </c>
      <c r="G604" s="25">
        <v>140502191.03999999</v>
      </c>
      <c r="H604" s="25" t="s">
        <v>1480</v>
      </c>
      <c r="I604" s="15"/>
      <c r="J604" s="15"/>
      <c r="K604" s="35" t="s">
        <v>1475</v>
      </c>
      <c r="L604" s="35" t="s">
        <v>2367</v>
      </c>
      <c r="M604" s="35" t="s">
        <v>2178</v>
      </c>
      <c r="N604" s="35" t="s">
        <v>2179</v>
      </c>
      <c r="O604" s="35" t="s">
        <v>559</v>
      </c>
    </row>
    <row r="605" spans="1:15" ht="135" hidden="1" x14ac:dyDescent="0.25">
      <c r="A605" s="4">
        <f t="shared" si="10"/>
        <v>598</v>
      </c>
      <c r="B605" s="26" t="s">
        <v>1481</v>
      </c>
      <c r="C605" s="25">
        <v>44145</v>
      </c>
      <c r="D605" s="25" t="s">
        <v>1313</v>
      </c>
      <c r="E605" s="27" t="s">
        <v>555</v>
      </c>
      <c r="F605" s="28" t="s">
        <v>1389</v>
      </c>
      <c r="G605" s="25">
        <v>140000000</v>
      </c>
      <c r="H605" s="25" t="s">
        <v>1482</v>
      </c>
      <c r="I605" s="15"/>
      <c r="J605" s="15"/>
      <c r="K605" s="35" t="s">
        <v>1389</v>
      </c>
      <c r="L605" s="35" t="s">
        <v>2291</v>
      </c>
      <c r="M605" s="35" t="s">
        <v>566</v>
      </c>
      <c r="N605" s="35" t="s">
        <v>567</v>
      </c>
      <c r="O605" s="35" t="s">
        <v>559</v>
      </c>
    </row>
    <row r="606" spans="1:15" ht="60" hidden="1" x14ac:dyDescent="0.25">
      <c r="A606" s="4">
        <f t="shared" si="10"/>
        <v>599</v>
      </c>
      <c r="B606" s="26" t="s">
        <v>1483</v>
      </c>
      <c r="C606" s="25">
        <v>43714</v>
      </c>
      <c r="D606" s="25" t="s">
        <v>1430</v>
      </c>
      <c r="E606" s="27" t="s">
        <v>555</v>
      </c>
      <c r="F606" s="28" t="s">
        <v>1484</v>
      </c>
      <c r="G606" s="25">
        <v>135788858.31</v>
      </c>
      <c r="H606" s="25" t="s">
        <v>56</v>
      </c>
      <c r="I606" s="15"/>
      <c r="J606" s="15"/>
      <c r="K606" s="35" t="s">
        <v>1484</v>
      </c>
      <c r="L606" s="35" t="s">
        <v>2368</v>
      </c>
      <c r="M606" s="35" t="s">
        <v>2178</v>
      </c>
      <c r="N606" s="35" t="s">
        <v>2179</v>
      </c>
      <c r="O606" s="35" t="s">
        <v>559</v>
      </c>
    </row>
    <row r="607" spans="1:15" ht="45" hidden="1" x14ac:dyDescent="0.25">
      <c r="A607" s="4">
        <f t="shared" si="10"/>
        <v>600</v>
      </c>
      <c r="B607" s="26" t="s">
        <v>1485</v>
      </c>
      <c r="C607" s="25">
        <v>44449</v>
      </c>
      <c r="D607" s="25" t="s">
        <v>1298</v>
      </c>
      <c r="E607" s="27" t="s">
        <v>555</v>
      </c>
      <c r="F607" s="28" t="s">
        <v>854</v>
      </c>
      <c r="G607" s="25">
        <v>130917639.59999999</v>
      </c>
      <c r="H607" s="25" t="s">
        <v>1299</v>
      </c>
      <c r="I607" s="15"/>
      <c r="J607" s="15"/>
      <c r="K607" s="35" t="s">
        <v>854</v>
      </c>
      <c r="L607" s="35" t="s">
        <v>2187</v>
      </c>
      <c r="M607" s="35" t="s">
        <v>557</v>
      </c>
      <c r="N607" s="35" t="s">
        <v>558</v>
      </c>
      <c r="O607" s="35" t="s">
        <v>559</v>
      </c>
    </row>
    <row r="608" spans="1:15" ht="120" hidden="1" x14ac:dyDescent="0.25">
      <c r="A608" s="4">
        <f t="shared" si="10"/>
        <v>601</v>
      </c>
      <c r="B608" s="26" t="s">
        <v>1486</v>
      </c>
      <c r="C608" s="25">
        <v>43945</v>
      </c>
      <c r="D608" s="25" t="s">
        <v>506</v>
      </c>
      <c r="E608" s="27" t="s">
        <v>555</v>
      </c>
      <c r="F608" s="28" t="s">
        <v>1383</v>
      </c>
      <c r="G608" s="25">
        <v>129458423.14</v>
      </c>
      <c r="H608" s="25" t="s">
        <v>1487</v>
      </c>
      <c r="I608" s="15"/>
      <c r="J608" s="15"/>
      <c r="K608" s="35" t="s">
        <v>1383</v>
      </c>
      <c r="L608" s="35" t="s">
        <v>2353</v>
      </c>
      <c r="M608" s="35" t="s">
        <v>566</v>
      </c>
      <c r="N608" s="35" t="s">
        <v>567</v>
      </c>
      <c r="O608" s="35" t="s">
        <v>559</v>
      </c>
    </row>
    <row r="609" spans="1:15" ht="45" hidden="1" x14ac:dyDescent="0.25">
      <c r="A609" s="4">
        <f t="shared" si="10"/>
        <v>602</v>
      </c>
      <c r="B609" s="26" t="s">
        <v>1488</v>
      </c>
      <c r="C609" s="25">
        <v>44068</v>
      </c>
      <c r="D609" s="25" t="s">
        <v>1288</v>
      </c>
      <c r="E609" s="27" t="s">
        <v>1289</v>
      </c>
      <c r="F609" s="28" t="s">
        <v>1453</v>
      </c>
      <c r="G609" s="25">
        <v>127265300</v>
      </c>
      <c r="H609" s="25" t="s">
        <v>1299</v>
      </c>
      <c r="I609" s="15"/>
      <c r="J609" s="15"/>
      <c r="K609" s="35" t="s">
        <v>1453</v>
      </c>
      <c r="L609" s="35" t="s">
        <v>2362</v>
      </c>
      <c r="M609" s="35" t="s">
        <v>571</v>
      </c>
      <c r="N609" s="35" t="s">
        <v>572</v>
      </c>
      <c r="O609" s="35" t="s">
        <v>559</v>
      </c>
    </row>
    <row r="610" spans="1:15" ht="90" hidden="1" x14ac:dyDescent="0.25">
      <c r="A610" s="4">
        <f t="shared" si="10"/>
        <v>603</v>
      </c>
      <c r="B610" s="26" t="s">
        <v>1489</v>
      </c>
      <c r="C610" s="25">
        <v>44400</v>
      </c>
      <c r="D610" s="25" t="s">
        <v>1323</v>
      </c>
      <c r="E610" s="27" t="s">
        <v>1297</v>
      </c>
      <c r="F610" s="28" t="s">
        <v>1470</v>
      </c>
      <c r="G610" s="25">
        <v>118809317</v>
      </c>
      <c r="H610" s="25" t="s">
        <v>1490</v>
      </c>
      <c r="I610" s="15"/>
      <c r="J610" s="15"/>
      <c r="K610" s="35" t="s">
        <v>1470</v>
      </c>
      <c r="L610" s="35" t="s">
        <v>2366</v>
      </c>
      <c r="M610" s="35" t="s">
        <v>557</v>
      </c>
      <c r="N610" s="35" t="s">
        <v>618</v>
      </c>
      <c r="O610" s="35" t="s">
        <v>559</v>
      </c>
    </row>
    <row r="611" spans="1:15" ht="60" hidden="1" x14ac:dyDescent="0.25">
      <c r="A611" s="4">
        <f t="shared" si="10"/>
        <v>604</v>
      </c>
      <c r="B611" s="26" t="s">
        <v>1491</v>
      </c>
      <c r="C611" s="25">
        <v>44655</v>
      </c>
      <c r="D611" s="25" t="s">
        <v>1409</v>
      </c>
      <c r="E611" s="27" t="s">
        <v>1289</v>
      </c>
      <c r="F611" s="28" t="s">
        <v>247</v>
      </c>
      <c r="G611" s="25">
        <v>116340124.29000001</v>
      </c>
      <c r="H611" s="25" t="s">
        <v>1492</v>
      </c>
      <c r="I611" s="15"/>
      <c r="J611" s="15"/>
      <c r="K611" s="35" t="s">
        <v>247</v>
      </c>
      <c r="L611" s="35" t="s">
        <v>631</v>
      </c>
      <c r="M611" s="35" t="s">
        <v>632</v>
      </c>
      <c r="N611" s="35" t="s">
        <v>633</v>
      </c>
      <c r="O611" s="35" t="s">
        <v>559</v>
      </c>
    </row>
    <row r="612" spans="1:15" ht="150" hidden="1" x14ac:dyDescent="0.25">
      <c r="A612" s="4">
        <f t="shared" si="10"/>
        <v>605</v>
      </c>
      <c r="B612" s="26" t="s">
        <v>1493</v>
      </c>
      <c r="C612" s="25">
        <v>44157</v>
      </c>
      <c r="D612" s="25" t="s">
        <v>1409</v>
      </c>
      <c r="E612" s="27" t="s">
        <v>1289</v>
      </c>
      <c r="F612" s="28" t="s">
        <v>247</v>
      </c>
      <c r="G612" s="25">
        <v>113956496.48999999</v>
      </c>
      <c r="H612" s="25" t="s">
        <v>1494</v>
      </c>
      <c r="I612" s="15"/>
      <c r="J612" s="15"/>
      <c r="K612" s="35" t="s">
        <v>247</v>
      </c>
      <c r="L612" s="35" t="s">
        <v>631</v>
      </c>
      <c r="M612" s="35" t="s">
        <v>632</v>
      </c>
      <c r="N612" s="35" t="s">
        <v>633</v>
      </c>
      <c r="O612" s="35" t="s">
        <v>559</v>
      </c>
    </row>
    <row r="613" spans="1:15" ht="45" hidden="1" x14ac:dyDescent="0.25">
      <c r="A613" s="4">
        <f t="shared" si="10"/>
        <v>606</v>
      </c>
      <c r="B613" s="26" t="s">
        <v>1495</v>
      </c>
      <c r="C613" s="25">
        <v>44390</v>
      </c>
      <c r="D613" s="25" t="s">
        <v>1409</v>
      </c>
      <c r="E613" s="27" t="s">
        <v>1289</v>
      </c>
      <c r="F613" s="28" t="s">
        <v>250</v>
      </c>
      <c r="G613" s="25">
        <v>105510333.59999999</v>
      </c>
      <c r="H613" s="25" t="s">
        <v>1496</v>
      </c>
      <c r="I613" s="15"/>
      <c r="J613" s="15"/>
      <c r="K613" s="35" t="s">
        <v>250</v>
      </c>
      <c r="L613" s="35" t="s">
        <v>634</v>
      </c>
      <c r="M613" s="35" t="s">
        <v>601</v>
      </c>
      <c r="N613" s="35" t="s">
        <v>602</v>
      </c>
      <c r="O613" s="35" t="s">
        <v>559</v>
      </c>
    </row>
    <row r="614" spans="1:15" ht="60" x14ac:dyDescent="0.25">
      <c r="A614" s="4">
        <f t="shared" si="10"/>
        <v>607</v>
      </c>
      <c r="B614" s="26" t="s">
        <v>1500</v>
      </c>
      <c r="C614" s="25">
        <v>44151</v>
      </c>
      <c r="D614" s="25" t="s">
        <v>1497</v>
      </c>
      <c r="E614" s="27" t="s">
        <v>1498</v>
      </c>
      <c r="F614" s="28" t="s">
        <v>1501</v>
      </c>
      <c r="G614" s="25">
        <v>315993600</v>
      </c>
      <c r="H614" s="25" t="s">
        <v>1502</v>
      </c>
      <c r="I614" s="15"/>
      <c r="J614" s="15"/>
      <c r="K614" s="35" t="s">
        <v>1501</v>
      </c>
      <c r="L614" s="35" t="s">
        <v>2369</v>
      </c>
      <c r="M614" s="35" t="s">
        <v>636</v>
      </c>
      <c r="N614" s="35" t="s">
        <v>637</v>
      </c>
      <c r="O614" s="36" t="s">
        <v>243</v>
      </c>
    </row>
    <row r="615" spans="1:15" ht="75" x14ac:dyDescent="0.25">
      <c r="A615" s="4">
        <f t="shared" si="10"/>
        <v>608</v>
      </c>
      <c r="B615" s="26" t="s">
        <v>1503</v>
      </c>
      <c r="C615" s="25">
        <v>44138</v>
      </c>
      <c r="D615" s="25" t="s">
        <v>1497</v>
      </c>
      <c r="E615" s="27" t="s">
        <v>1498</v>
      </c>
      <c r="F615" s="28" t="s">
        <v>1501</v>
      </c>
      <c r="G615" s="25">
        <v>226087990</v>
      </c>
      <c r="H615" s="25" t="s">
        <v>1504</v>
      </c>
      <c r="I615" s="15"/>
      <c r="J615" s="15"/>
      <c r="K615" s="35" t="s">
        <v>1501</v>
      </c>
      <c r="L615" s="35" t="s">
        <v>2369</v>
      </c>
      <c r="M615" s="35" t="s">
        <v>636</v>
      </c>
      <c r="N615" s="35" t="s">
        <v>637</v>
      </c>
      <c r="O615" s="36" t="s">
        <v>243</v>
      </c>
    </row>
    <row r="616" spans="1:15" ht="120" hidden="1" x14ac:dyDescent="0.25">
      <c r="A616" s="4">
        <f t="shared" si="10"/>
        <v>609</v>
      </c>
      <c r="B616" s="26" t="s">
        <v>1506</v>
      </c>
      <c r="C616" s="25">
        <v>44260</v>
      </c>
      <c r="D616" s="25" t="s">
        <v>1507</v>
      </c>
      <c r="E616" s="27" t="s">
        <v>698</v>
      </c>
      <c r="F616" s="28" t="s">
        <v>1508</v>
      </c>
      <c r="G616" s="25">
        <v>555276355.75</v>
      </c>
      <c r="H616" s="25" t="s">
        <v>1509</v>
      </c>
      <c r="I616" s="15"/>
      <c r="J616" s="15"/>
      <c r="K616" s="35" t="s">
        <v>1508</v>
      </c>
      <c r="L616" s="35" t="s">
        <v>2370</v>
      </c>
      <c r="M616" s="35" t="s">
        <v>601</v>
      </c>
      <c r="N616" s="35" t="s">
        <v>602</v>
      </c>
      <c r="O616" s="36" t="s">
        <v>559</v>
      </c>
    </row>
    <row r="617" spans="1:15" ht="90" x14ac:dyDescent="0.25">
      <c r="A617" s="4">
        <f t="shared" si="10"/>
        <v>610</v>
      </c>
      <c r="B617" s="26" t="s">
        <v>1513</v>
      </c>
      <c r="C617" s="25">
        <v>44550</v>
      </c>
      <c r="D617" s="25" t="s">
        <v>1514</v>
      </c>
      <c r="E617" s="27" t="s">
        <v>1499</v>
      </c>
      <c r="F617" s="28" t="s">
        <v>91</v>
      </c>
      <c r="G617" s="25">
        <v>42087336715.800003</v>
      </c>
      <c r="H617" s="25" t="s">
        <v>1515</v>
      </c>
      <c r="I617" s="15"/>
      <c r="J617" s="15"/>
      <c r="K617" s="35" t="s">
        <v>91</v>
      </c>
      <c r="L617" s="35" t="s">
        <v>591</v>
      </c>
      <c r="M617" s="35" t="s">
        <v>592</v>
      </c>
      <c r="N617" s="35" t="s">
        <v>593</v>
      </c>
      <c r="O617" s="36" t="s">
        <v>594</v>
      </c>
    </row>
    <row r="618" spans="1:15" ht="120" x14ac:dyDescent="0.25">
      <c r="A618" s="4">
        <f t="shared" si="10"/>
        <v>611</v>
      </c>
      <c r="B618" s="26" t="s">
        <v>1516</v>
      </c>
      <c r="C618" s="25">
        <v>44141</v>
      </c>
      <c r="D618" s="25" t="s">
        <v>1517</v>
      </c>
      <c r="E618" s="27" t="s">
        <v>1498</v>
      </c>
      <c r="F618" s="28" t="s">
        <v>91</v>
      </c>
      <c r="G618" s="25">
        <v>19131429160</v>
      </c>
      <c r="H618" s="25" t="s">
        <v>1518</v>
      </c>
      <c r="I618" s="15"/>
      <c r="J618" s="15"/>
      <c r="K618" s="35" t="s">
        <v>91</v>
      </c>
      <c r="L618" s="35" t="s">
        <v>591</v>
      </c>
      <c r="M618" s="35" t="s">
        <v>592</v>
      </c>
      <c r="N618" s="35" t="s">
        <v>593</v>
      </c>
      <c r="O618" s="36" t="s">
        <v>594</v>
      </c>
    </row>
    <row r="619" spans="1:15" ht="75" hidden="1" x14ac:dyDescent="0.25">
      <c r="A619" s="4">
        <f t="shared" si="10"/>
        <v>612</v>
      </c>
      <c r="B619" s="26" t="s">
        <v>1519</v>
      </c>
      <c r="C619" s="25">
        <v>44141</v>
      </c>
      <c r="D619" s="25" t="s">
        <v>1510</v>
      </c>
      <c r="E619" s="27" t="s">
        <v>1499</v>
      </c>
      <c r="F619" s="28" t="s">
        <v>357</v>
      </c>
      <c r="G619" s="25">
        <v>10637510992</v>
      </c>
      <c r="H619" s="25" t="s">
        <v>1520</v>
      </c>
      <c r="I619" s="15"/>
      <c r="J619" s="15"/>
      <c r="K619" s="35" t="s">
        <v>357</v>
      </c>
      <c r="L619" s="35" t="s">
        <v>2371</v>
      </c>
      <c r="M619" s="35" t="s">
        <v>632</v>
      </c>
      <c r="N619" s="35" t="s">
        <v>633</v>
      </c>
      <c r="O619" s="36" t="s">
        <v>559</v>
      </c>
    </row>
    <row r="620" spans="1:15" ht="135" x14ac:dyDescent="0.25">
      <c r="A620" s="4">
        <f t="shared" si="10"/>
        <v>613</v>
      </c>
      <c r="B620" s="26" t="s">
        <v>1521</v>
      </c>
      <c r="C620" s="25">
        <v>43690</v>
      </c>
      <c r="D620" s="25" t="s">
        <v>1510</v>
      </c>
      <c r="E620" s="27" t="s">
        <v>1499</v>
      </c>
      <c r="F620" s="28" t="s">
        <v>1522</v>
      </c>
      <c r="G620" s="25">
        <v>8466468880.7799997</v>
      </c>
      <c r="H620" s="25" t="s">
        <v>1523</v>
      </c>
      <c r="I620" s="15"/>
      <c r="J620" s="15"/>
      <c r="K620" s="35" t="s">
        <v>1522</v>
      </c>
      <c r="L620" s="35" t="s">
        <v>2372</v>
      </c>
      <c r="M620" s="35" t="s">
        <v>668</v>
      </c>
      <c r="N620" s="35" t="s">
        <v>669</v>
      </c>
      <c r="O620" s="36" t="s">
        <v>563</v>
      </c>
    </row>
    <row r="621" spans="1:15" ht="135" hidden="1" x14ac:dyDescent="0.25">
      <c r="A621" s="4">
        <f t="shared" si="10"/>
        <v>614</v>
      </c>
      <c r="B621" s="26" t="s">
        <v>1524</v>
      </c>
      <c r="C621" s="25">
        <v>44390</v>
      </c>
      <c r="D621" s="25" t="s">
        <v>1510</v>
      </c>
      <c r="E621" s="27" t="s">
        <v>1499</v>
      </c>
      <c r="F621" s="28" t="s">
        <v>1525</v>
      </c>
      <c r="G621" s="25">
        <v>3412253796.3899999</v>
      </c>
      <c r="H621" s="25" t="s">
        <v>1526</v>
      </c>
      <c r="I621" s="15"/>
      <c r="J621" s="15"/>
      <c r="K621" s="35" t="s">
        <v>1525</v>
      </c>
      <c r="L621" s="35" t="s">
        <v>2373</v>
      </c>
      <c r="M621" s="35" t="s">
        <v>632</v>
      </c>
      <c r="N621" s="35" t="s">
        <v>633</v>
      </c>
      <c r="O621" s="36" t="s">
        <v>559</v>
      </c>
    </row>
    <row r="622" spans="1:15" ht="105" x14ac:dyDescent="0.25">
      <c r="A622" s="4">
        <f t="shared" si="10"/>
        <v>615</v>
      </c>
      <c r="B622" s="26" t="s">
        <v>1527</v>
      </c>
      <c r="C622" s="25">
        <v>44525</v>
      </c>
      <c r="D622" s="25" t="s">
        <v>1528</v>
      </c>
      <c r="E622" s="27" t="s">
        <v>1498</v>
      </c>
      <c r="F622" s="28" t="s">
        <v>1501</v>
      </c>
      <c r="G622" s="25">
        <v>2421610647.5300002</v>
      </c>
      <c r="H622" s="25" t="s">
        <v>1529</v>
      </c>
      <c r="I622" s="15"/>
      <c r="J622" s="15"/>
      <c r="K622" s="35" t="s">
        <v>1501</v>
      </c>
      <c r="L622" s="35" t="s">
        <v>2369</v>
      </c>
      <c r="M622" s="35" t="s">
        <v>636</v>
      </c>
      <c r="N622" s="35" t="s">
        <v>637</v>
      </c>
      <c r="O622" s="36" t="s">
        <v>243</v>
      </c>
    </row>
    <row r="623" spans="1:15" ht="75" hidden="1" x14ac:dyDescent="0.25">
      <c r="A623" s="4">
        <f t="shared" si="10"/>
        <v>616</v>
      </c>
      <c r="B623" s="26" t="s">
        <v>1530</v>
      </c>
      <c r="C623" s="25">
        <v>44102</v>
      </c>
      <c r="D623" s="25" t="s">
        <v>1511</v>
      </c>
      <c r="E623" s="27" t="s">
        <v>1499</v>
      </c>
      <c r="F623" s="28" t="s">
        <v>1525</v>
      </c>
      <c r="G623" s="25">
        <v>1110925903.8199999</v>
      </c>
      <c r="H623" s="25" t="s">
        <v>1531</v>
      </c>
      <c r="I623" s="15"/>
      <c r="J623" s="15"/>
      <c r="K623" s="35" t="s">
        <v>1525</v>
      </c>
      <c r="L623" s="35" t="s">
        <v>2373</v>
      </c>
      <c r="M623" s="35" t="s">
        <v>632</v>
      </c>
      <c r="N623" s="35" t="s">
        <v>633</v>
      </c>
      <c r="O623" s="36" t="s">
        <v>559</v>
      </c>
    </row>
    <row r="624" spans="1:15" ht="195" hidden="1" x14ac:dyDescent="0.25">
      <c r="A624" s="4">
        <f t="shared" si="10"/>
        <v>617</v>
      </c>
      <c r="B624" s="26" t="s">
        <v>1532</v>
      </c>
      <c r="C624" s="25">
        <v>44302</v>
      </c>
      <c r="D624" s="25" t="s">
        <v>1497</v>
      </c>
      <c r="E624" s="27" t="s">
        <v>1498</v>
      </c>
      <c r="F624" s="28" t="s">
        <v>1533</v>
      </c>
      <c r="G624" s="25">
        <v>704116100</v>
      </c>
      <c r="H624" s="25" t="s">
        <v>1534</v>
      </c>
      <c r="I624" s="15"/>
      <c r="J624" s="15"/>
      <c r="K624" s="35" t="s">
        <v>1533</v>
      </c>
      <c r="L624" s="35" t="s">
        <v>2374</v>
      </c>
      <c r="M624" s="35" t="s">
        <v>566</v>
      </c>
      <c r="N624" s="35" t="s">
        <v>567</v>
      </c>
      <c r="O624" s="36" t="s">
        <v>559</v>
      </c>
    </row>
    <row r="625" spans="1:15" ht="150" hidden="1" x14ac:dyDescent="0.25">
      <c r="A625" s="4">
        <f t="shared" si="10"/>
        <v>618</v>
      </c>
      <c r="B625" s="26" t="s">
        <v>1535</v>
      </c>
      <c r="C625" s="25">
        <v>44554</v>
      </c>
      <c r="D625" s="25" t="s">
        <v>1536</v>
      </c>
      <c r="E625" s="27" t="s">
        <v>1499</v>
      </c>
      <c r="F625" s="28" t="s">
        <v>1537</v>
      </c>
      <c r="G625" s="25">
        <v>484117629.33999997</v>
      </c>
      <c r="H625" s="25" t="s">
        <v>1538</v>
      </c>
      <c r="I625" s="15"/>
      <c r="J625" s="15"/>
      <c r="K625" s="35" t="s">
        <v>1537</v>
      </c>
      <c r="L625" s="35" t="s">
        <v>2375</v>
      </c>
      <c r="M625" s="35" t="s">
        <v>566</v>
      </c>
      <c r="N625" s="35" t="s">
        <v>567</v>
      </c>
      <c r="O625" s="36" t="s">
        <v>559</v>
      </c>
    </row>
    <row r="626" spans="1:15" ht="75" hidden="1" x14ac:dyDescent="0.25">
      <c r="A626" s="4">
        <f t="shared" si="10"/>
        <v>619</v>
      </c>
      <c r="B626" s="26" t="s">
        <v>1539</v>
      </c>
      <c r="C626" s="25">
        <v>43766</v>
      </c>
      <c r="D626" s="25" t="s">
        <v>1511</v>
      </c>
      <c r="E626" s="27" t="s">
        <v>1499</v>
      </c>
      <c r="F626" s="28" t="s">
        <v>1402</v>
      </c>
      <c r="G626" s="25">
        <v>396893235.52999997</v>
      </c>
      <c r="H626" s="25" t="s">
        <v>1540</v>
      </c>
      <c r="I626" s="15"/>
      <c r="J626" s="15"/>
      <c r="K626" s="35" t="s">
        <v>1402</v>
      </c>
      <c r="L626" s="35" t="s">
        <v>2355</v>
      </c>
      <c r="M626" s="35" t="s">
        <v>649</v>
      </c>
      <c r="N626" s="35" t="s">
        <v>650</v>
      </c>
      <c r="O626" s="36" t="s">
        <v>559</v>
      </c>
    </row>
    <row r="627" spans="1:15" ht="135" hidden="1" x14ac:dyDescent="0.25">
      <c r="A627" s="4">
        <f t="shared" si="10"/>
        <v>620</v>
      </c>
      <c r="B627" s="26" t="s">
        <v>1541</v>
      </c>
      <c r="C627" s="25">
        <v>43977</v>
      </c>
      <c r="D627" s="25" t="s">
        <v>1512</v>
      </c>
      <c r="E627" s="27" t="s">
        <v>698</v>
      </c>
      <c r="F627" s="28" t="s">
        <v>1542</v>
      </c>
      <c r="G627" s="25">
        <v>395353626.08999997</v>
      </c>
      <c r="H627" s="25" t="s">
        <v>1543</v>
      </c>
      <c r="I627" s="15"/>
      <c r="J627" s="15"/>
      <c r="K627" s="35" t="s">
        <v>1542</v>
      </c>
      <c r="L627" s="35" t="s">
        <v>2376</v>
      </c>
      <c r="M627" s="35" t="s">
        <v>557</v>
      </c>
      <c r="N627" s="35" t="s">
        <v>618</v>
      </c>
      <c r="O627" s="36" t="s">
        <v>559</v>
      </c>
    </row>
    <row r="628" spans="1:15" ht="135" hidden="1" x14ac:dyDescent="0.25">
      <c r="A628" s="4">
        <f t="shared" si="10"/>
        <v>621</v>
      </c>
      <c r="B628" s="26" t="s">
        <v>1544</v>
      </c>
      <c r="C628" s="25">
        <v>44175</v>
      </c>
      <c r="D628" s="25" t="s">
        <v>1545</v>
      </c>
      <c r="E628" s="27" t="s">
        <v>1499</v>
      </c>
      <c r="F628" s="28" t="s">
        <v>205</v>
      </c>
      <c r="G628" s="25">
        <v>337229770</v>
      </c>
      <c r="H628" s="25" t="s">
        <v>1546</v>
      </c>
      <c r="I628" s="15"/>
      <c r="J628" s="15"/>
      <c r="K628" s="35" t="s">
        <v>205</v>
      </c>
      <c r="L628" s="35" t="s">
        <v>617</v>
      </c>
      <c r="M628" s="35" t="s">
        <v>557</v>
      </c>
      <c r="N628" s="35" t="s">
        <v>618</v>
      </c>
      <c r="O628" s="36" t="s">
        <v>559</v>
      </c>
    </row>
    <row r="629" spans="1:15" ht="75" hidden="1" x14ac:dyDescent="0.25">
      <c r="A629" s="4">
        <f t="shared" si="10"/>
        <v>622</v>
      </c>
      <c r="B629" s="26" t="s">
        <v>1547</v>
      </c>
      <c r="C629" s="25">
        <v>43802</v>
      </c>
      <c r="D629" s="25" t="s">
        <v>1510</v>
      </c>
      <c r="E629" s="27" t="s">
        <v>1499</v>
      </c>
      <c r="F629" s="28" t="s">
        <v>357</v>
      </c>
      <c r="G629" s="25">
        <v>304654070.39999998</v>
      </c>
      <c r="H629" s="25" t="s">
        <v>1548</v>
      </c>
      <c r="I629" s="15"/>
      <c r="J629" s="15"/>
      <c r="K629" s="35" t="s">
        <v>357</v>
      </c>
      <c r="L629" s="35" t="s">
        <v>2371</v>
      </c>
      <c r="M629" s="35" t="s">
        <v>632</v>
      </c>
      <c r="N629" s="35" t="s">
        <v>633</v>
      </c>
      <c r="O629" s="36" t="s">
        <v>559</v>
      </c>
    </row>
    <row r="630" spans="1:15" ht="90" x14ac:dyDescent="0.25">
      <c r="A630" s="4">
        <f t="shared" si="10"/>
        <v>623</v>
      </c>
      <c r="B630" s="26" t="s">
        <v>1549</v>
      </c>
      <c r="C630" s="25">
        <v>44502</v>
      </c>
      <c r="D630" s="25" t="s">
        <v>1514</v>
      </c>
      <c r="E630" s="27" t="s">
        <v>1499</v>
      </c>
      <c r="F630" s="28" t="s">
        <v>91</v>
      </c>
      <c r="G630" s="25">
        <v>251935051.55000001</v>
      </c>
      <c r="H630" s="25" t="s">
        <v>1550</v>
      </c>
      <c r="I630" s="15"/>
      <c r="J630" s="15"/>
      <c r="K630" s="35" t="s">
        <v>91</v>
      </c>
      <c r="L630" s="35" t="s">
        <v>591</v>
      </c>
      <c r="M630" s="35" t="s">
        <v>592</v>
      </c>
      <c r="N630" s="35" t="s">
        <v>593</v>
      </c>
      <c r="O630" s="36" t="s">
        <v>594</v>
      </c>
    </row>
    <row r="631" spans="1:15" ht="105" hidden="1" x14ac:dyDescent="0.25">
      <c r="A631" s="4">
        <f t="shared" si="10"/>
        <v>624</v>
      </c>
      <c r="B631" s="26" t="s">
        <v>1551</v>
      </c>
      <c r="C631" s="25">
        <v>44169</v>
      </c>
      <c r="D631" s="25" t="s">
        <v>1510</v>
      </c>
      <c r="E631" s="27" t="s">
        <v>1499</v>
      </c>
      <c r="F631" s="28" t="s">
        <v>1552</v>
      </c>
      <c r="G631" s="25">
        <v>219654475.34</v>
      </c>
      <c r="H631" s="25" t="s">
        <v>1553</v>
      </c>
      <c r="I631" s="15"/>
      <c r="J631" s="15"/>
      <c r="K631" s="35" t="s">
        <v>1552</v>
      </c>
      <c r="L631" s="35" t="s">
        <v>2377</v>
      </c>
      <c r="M631" s="35" t="s">
        <v>2304</v>
      </c>
      <c r="N631" s="35" t="s">
        <v>2305</v>
      </c>
      <c r="O631" s="36" t="s">
        <v>559</v>
      </c>
    </row>
    <row r="632" spans="1:15" ht="120" x14ac:dyDescent="0.25">
      <c r="A632" s="4">
        <f t="shared" si="10"/>
        <v>625</v>
      </c>
      <c r="B632" s="26" t="s">
        <v>1554</v>
      </c>
      <c r="C632" s="25">
        <v>43892</v>
      </c>
      <c r="D632" s="25" t="s">
        <v>1505</v>
      </c>
      <c r="E632" s="27" t="s">
        <v>1499</v>
      </c>
      <c r="F632" s="28" t="s">
        <v>1555</v>
      </c>
      <c r="G632" s="25">
        <v>200301780</v>
      </c>
      <c r="H632" s="25" t="s">
        <v>1556</v>
      </c>
      <c r="I632" s="15"/>
      <c r="J632" s="15"/>
      <c r="K632" s="35" t="s">
        <v>1555</v>
      </c>
      <c r="L632" s="35" t="s">
        <v>2378</v>
      </c>
      <c r="M632" s="35" t="s">
        <v>2195</v>
      </c>
      <c r="N632" s="35" t="s">
        <v>2196</v>
      </c>
      <c r="O632" s="36" t="s">
        <v>1035</v>
      </c>
    </row>
    <row r="633" spans="1:15" ht="60" hidden="1" x14ac:dyDescent="0.25">
      <c r="A633" s="4">
        <f t="shared" si="10"/>
        <v>626</v>
      </c>
      <c r="B633" s="26" t="s">
        <v>1557</v>
      </c>
      <c r="C633" s="25">
        <v>44449</v>
      </c>
      <c r="D633" s="25" t="s">
        <v>1545</v>
      </c>
      <c r="E633" s="27" t="s">
        <v>1499</v>
      </c>
      <c r="F633" s="28" t="s">
        <v>205</v>
      </c>
      <c r="G633" s="25">
        <v>196745642.80000001</v>
      </c>
      <c r="H633" s="25" t="s">
        <v>1558</v>
      </c>
      <c r="I633" s="15"/>
      <c r="J633" s="15"/>
      <c r="K633" s="35" t="s">
        <v>205</v>
      </c>
      <c r="L633" s="35" t="s">
        <v>617</v>
      </c>
      <c r="M633" s="35" t="s">
        <v>557</v>
      </c>
      <c r="N633" s="35" t="s">
        <v>618</v>
      </c>
      <c r="O633" s="36" t="s">
        <v>559</v>
      </c>
    </row>
    <row r="634" spans="1:15" ht="90" hidden="1" x14ac:dyDescent="0.25">
      <c r="A634" s="4">
        <f t="shared" si="10"/>
        <v>627</v>
      </c>
      <c r="B634" s="26" t="s">
        <v>1559</v>
      </c>
      <c r="C634" s="25">
        <v>43544</v>
      </c>
      <c r="D634" s="25" t="s">
        <v>1560</v>
      </c>
      <c r="E634" s="27" t="s">
        <v>575</v>
      </c>
      <c r="F634" s="28" t="s">
        <v>498</v>
      </c>
      <c r="G634" s="25">
        <v>184694814.75</v>
      </c>
      <c r="H634" s="25" t="s">
        <v>1561</v>
      </c>
      <c r="I634" s="15"/>
      <c r="J634" s="15"/>
      <c r="K634" s="35" t="s">
        <v>498</v>
      </c>
      <c r="L634" s="35" t="s">
        <v>686</v>
      </c>
      <c r="M634" s="35" t="s">
        <v>687</v>
      </c>
      <c r="N634" s="35" t="s">
        <v>688</v>
      </c>
      <c r="O634" s="36" t="s">
        <v>559</v>
      </c>
    </row>
    <row r="635" spans="1:15" ht="120" hidden="1" x14ac:dyDescent="0.25">
      <c r="A635" s="4">
        <f t="shared" si="10"/>
        <v>628</v>
      </c>
      <c r="B635" s="26" t="s">
        <v>1562</v>
      </c>
      <c r="C635" s="25">
        <v>44375</v>
      </c>
      <c r="D635" s="25" t="s">
        <v>1510</v>
      </c>
      <c r="E635" s="27" t="s">
        <v>1499</v>
      </c>
      <c r="F635" s="28" t="s">
        <v>1563</v>
      </c>
      <c r="G635" s="25">
        <v>181480987.84</v>
      </c>
      <c r="H635" s="25" t="s">
        <v>1564</v>
      </c>
      <c r="I635" s="15"/>
      <c r="J635" s="15"/>
      <c r="K635" s="35" t="s">
        <v>1563</v>
      </c>
      <c r="L635" s="35" t="s">
        <v>2379</v>
      </c>
      <c r="M635" s="35" t="s">
        <v>626</v>
      </c>
      <c r="N635" s="35" t="s">
        <v>627</v>
      </c>
      <c r="O635" s="36" t="s">
        <v>559</v>
      </c>
    </row>
    <row r="636" spans="1:15" ht="90" hidden="1" x14ac:dyDescent="0.25">
      <c r="A636" s="4">
        <f t="shared" si="10"/>
        <v>629</v>
      </c>
      <c r="B636" s="26" t="s">
        <v>1565</v>
      </c>
      <c r="C636" s="25">
        <v>44244</v>
      </c>
      <c r="D636" s="25" t="s">
        <v>1510</v>
      </c>
      <c r="E636" s="27" t="s">
        <v>1499</v>
      </c>
      <c r="F636" s="28" t="s">
        <v>1525</v>
      </c>
      <c r="G636" s="25">
        <v>137312593.09</v>
      </c>
      <c r="H636" s="25" t="s">
        <v>1566</v>
      </c>
      <c r="I636" s="15"/>
      <c r="J636" s="15"/>
      <c r="K636" s="35" t="s">
        <v>1525</v>
      </c>
      <c r="L636" s="35" t="s">
        <v>2373</v>
      </c>
      <c r="M636" s="35" t="s">
        <v>632</v>
      </c>
      <c r="N636" s="35" t="s">
        <v>633</v>
      </c>
      <c r="O636" s="36" t="s">
        <v>559</v>
      </c>
    </row>
    <row r="637" spans="1:15" ht="75" hidden="1" x14ac:dyDescent="0.25">
      <c r="A637" s="4">
        <f t="shared" si="10"/>
        <v>630</v>
      </c>
      <c r="B637" s="26" t="s">
        <v>1567</v>
      </c>
      <c r="C637" s="25">
        <v>44634</v>
      </c>
      <c r="D637" s="25" t="s">
        <v>1568</v>
      </c>
      <c r="E637" s="27" t="s">
        <v>575</v>
      </c>
      <c r="F637" s="28" t="s">
        <v>1569</v>
      </c>
      <c r="G637" s="25">
        <v>100147581</v>
      </c>
      <c r="H637" s="25" t="s">
        <v>1570</v>
      </c>
      <c r="I637" s="15"/>
      <c r="J637" s="15"/>
      <c r="K637" s="35" t="s">
        <v>1569</v>
      </c>
      <c r="L637" s="35" t="s">
        <v>2380</v>
      </c>
      <c r="M637" s="35" t="s">
        <v>571</v>
      </c>
      <c r="N637" s="35" t="s">
        <v>572</v>
      </c>
      <c r="O637" s="36" t="s">
        <v>559</v>
      </c>
    </row>
    <row r="638" spans="1:15" ht="75" hidden="1" x14ac:dyDescent="0.25">
      <c r="A638" s="4">
        <f t="shared" si="10"/>
        <v>631</v>
      </c>
      <c r="B638" s="26" t="s">
        <v>1571</v>
      </c>
      <c r="C638" s="25">
        <v>43819</v>
      </c>
      <c r="D638" s="25" t="s">
        <v>1573</v>
      </c>
      <c r="E638" s="27" t="s">
        <v>690</v>
      </c>
      <c r="F638" s="28" t="s">
        <v>1533</v>
      </c>
      <c r="G638" s="25">
        <v>205003220</v>
      </c>
      <c r="H638" s="25" t="s">
        <v>1574</v>
      </c>
      <c r="I638" s="15"/>
      <c r="J638" s="15"/>
      <c r="K638" s="35" t="s">
        <v>1533</v>
      </c>
      <c r="L638" s="35" t="s">
        <v>2374</v>
      </c>
      <c r="M638" s="35" t="s">
        <v>566</v>
      </c>
      <c r="N638" s="35" t="s">
        <v>567</v>
      </c>
      <c r="O638" s="36" t="s">
        <v>559</v>
      </c>
    </row>
    <row r="639" spans="1:15" ht="90" hidden="1" x14ac:dyDescent="0.25">
      <c r="A639" s="4">
        <f t="shared" si="10"/>
        <v>632</v>
      </c>
      <c r="B639" s="26" t="s">
        <v>1572</v>
      </c>
      <c r="C639" s="25">
        <v>43813</v>
      </c>
      <c r="D639" s="25" t="s">
        <v>1573</v>
      </c>
      <c r="E639" s="27" t="s">
        <v>690</v>
      </c>
      <c r="F639" s="28" t="s">
        <v>1533</v>
      </c>
      <c r="G639" s="25">
        <v>125035437</v>
      </c>
      <c r="H639" s="25" t="s">
        <v>1575</v>
      </c>
      <c r="I639" s="15"/>
      <c r="J639" s="15"/>
      <c r="K639" s="35" t="s">
        <v>1533</v>
      </c>
      <c r="L639" s="35" t="s">
        <v>2374</v>
      </c>
      <c r="M639" s="35" t="s">
        <v>566</v>
      </c>
      <c r="N639" s="35" t="s">
        <v>567</v>
      </c>
      <c r="O639" s="36" t="s">
        <v>559</v>
      </c>
    </row>
    <row r="640" spans="1:15" ht="75" hidden="1" x14ac:dyDescent="0.25">
      <c r="A640" s="4">
        <f t="shared" si="10"/>
        <v>633</v>
      </c>
      <c r="B640" s="26" t="s">
        <v>1576</v>
      </c>
      <c r="C640" s="25">
        <v>43827</v>
      </c>
      <c r="D640" s="25" t="s">
        <v>1573</v>
      </c>
      <c r="E640" s="27" t="s">
        <v>690</v>
      </c>
      <c r="F640" s="28" t="s">
        <v>1533</v>
      </c>
      <c r="G640" s="25">
        <v>211754820</v>
      </c>
      <c r="H640" s="25" t="s">
        <v>1577</v>
      </c>
      <c r="I640" s="15"/>
      <c r="J640" s="15"/>
      <c r="K640" s="35" t="s">
        <v>1533</v>
      </c>
      <c r="L640" s="35" t="s">
        <v>2374</v>
      </c>
      <c r="M640" s="35" t="s">
        <v>566</v>
      </c>
      <c r="N640" s="35" t="s">
        <v>567</v>
      </c>
      <c r="O640" s="36" t="s">
        <v>559</v>
      </c>
    </row>
    <row r="641" spans="1:15" ht="90" hidden="1" x14ac:dyDescent="0.25">
      <c r="A641" s="4">
        <f t="shared" si="10"/>
        <v>634</v>
      </c>
      <c r="B641" s="26" t="s">
        <v>1578</v>
      </c>
      <c r="C641" s="25">
        <v>43817</v>
      </c>
      <c r="D641" s="25" t="s">
        <v>1573</v>
      </c>
      <c r="E641" s="27" t="s">
        <v>690</v>
      </c>
      <c r="F641" s="28" t="s">
        <v>1533</v>
      </c>
      <c r="G641" s="25">
        <v>112318402</v>
      </c>
      <c r="H641" s="25" t="s">
        <v>1579</v>
      </c>
      <c r="I641" s="15"/>
      <c r="J641" s="15"/>
      <c r="K641" s="35" t="s">
        <v>1533</v>
      </c>
      <c r="L641" s="35" t="s">
        <v>2374</v>
      </c>
      <c r="M641" s="35" t="s">
        <v>566</v>
      </c>
      <c r="N641" s="35" t="s">
        <v>567</v>
      </c>
      <c r="O641" s="36" t="s">
        <v>559</v>
      </c>
    </row>
    <row r="642" spans="1:15" ht="75" hidden="1" x14ac:dyDescent="0.25">
      <c r="A642" s="4">
        <f t="shared" si="10"/>
        <v>635</v>
      </c>
      <c r="B642" s="26" t="s">
        <v>1580</v>
      </c>
      <c r="C642" s="25">
        <v>43827</v>
      </c>
      <c r="D642" s="25" t="s">
        <v>1573</v>
      </c>
      <c r="E642" s="27" t="s">
        <v>690</v>
      </c>
      <c r="F642" s="28" t="s">
        <v>1533</v>
      </c>
      <c r="G642" s="25">
        <v>178248870</v>
      </c>
      <c r="H642" s="25" t="s">
        <v>1582</v>
      </c>
      <c r="I642" s="15"/>
      <c r="J642" s="15"/>
      <c r="K642" s="35" t="s">
        <v>1533</v>
      </c>
      <c r="L642" s="35" t="s">
        <v>2374</v>
      </c>
      <c r="M642" s="35" t="s">
        <v>566</v>
      </c>
      <c r="N642" s="35" t="s">
        <v>567</v>
      </c>
      <c r="O642" s="36" t="s">
        <v>559</v>
      </c>
    </row>
    <row r="643" spans="1:15" ht="75" hidden="1" x14ac:dyDescent="0.25">
      <c r="A643" s="4">
        <f t="shared" si="10"/>
        <v>636</v>
      </c>
      <c r="B643" s="26" t="s">
        <v>1581</v>
      </c>
      <c r="C643" s="25">
        <v>43817</v>
      </c>
      <c r="D643" s="25" t="s">
        <v>1573</v>
      </c>
      <c r="E643" s="27" t="s">
        <v>690</v>
      </c>
      <c r="F643" s="28" t="s">
        <v>1533</v>
      </c>
      <c r="G643" s="25">
        <v>211231460</v>
      </c>
      <c r="H643" s="25" t="s">
        <v>1583</v>
      </c>
      <c r="I643" s="15"/>
      <c r="J643" s="15"/>
      <c r="K643" s="35" t="s">
        <v>1533</v>
      </c>
      <c r="L643" s="35" t="s">
        <v>2374</v>
      </c>
      <c r="M643" s="35" t="s">
        <v>566</v>
      </c>
      <c r="N643" s="35" t="s">
        <v>567</v>
      </c>
      <c r="O643" s="36" t="s">
        <v>559</v>
      </c>
    </row>
    <row r="644" spans="1:15" ht="75" hidden="1" x14ac:dyDescent="0.25">
      <c r="A644" s="4">
        <f t="shared" si="10"/>
        <v>637</v>
      </c>
      <c r="B644" s="26" t="s">
        <v>1584</v>
      </c>
      <c r="C644" s="25">
        <v>43827</v>
      </c>
      <c r="D644" s="25" t="s">
        <v>1573</v>
      </c>
      <c r="E644" s="27" t="s">
        <v>690</v>
      </c>
      <c r="F644" s="28" t="s">
        <v>1533</v>
      </c>
      <c r="G644" s="25">
        <v>112358041</v>
      </c>
      <c r="H644" s="25" t="s">
        <v>1585</v>
      </c>
      <c r="I644" s="15"/>
      <c r="J644" s="15"/>
      <c r="K644" s="35" t="s">
        <v>1533</v>
      </c>
      <c r="L644" s="35" t="s">
        <v>2374</v>
      </c>
      <c r="M644" s="35" t="s">
        <v>566</v>
      </c>
      <c r="N644" s="35" t="s">
        <v>567</v>
      </c>
      <c r="O644" s="36" t="s">
        <v>559</v>
      </c>
    </row>
    <row r="645" spans="1:15" ht="75" hidden="1" x14ac:dyDescent="0.25">
      <c r="A645" s="4">
        <f t="shared" si="10"/>
        <v>638</v>
      </c>
      <c r="B645" s="26" t="s">
        <v>1586</v>
      </c>
      <c r="C645" s="25">
        <v>43827</v>
      </c>
      <c r="D645" s="25" t="s">
        <v>1573</v>
      </c>
      <c r="E645" s="27" t="s">
        <v>690</v>
      </c>
      <c r="F645" s="28" t="s">
        <v>1533</v>
      </c>
      <c r="G645" s="25">
        <v>209466116</v>
      </c>
      <c r="H645" s="25" t="s">
        <v>1587</v>
      </c>
      <c r="I645" s="15"/>
      <c r="J645" s="15"/>
      <c r="K645" s="35" t="s">
        <v>1533</v>
      </c>
      <c r="L645" s="35" t="s">
        <v>2374</v>
      </c>
      <c r="M645" s="35" t="s">
        <v>566</v>
      </c>
      <c r="N645" s="35" t="s">
        <v>567</v>
      </c>
      <c r="O645" s="36" t="s">
        <v>559</v>
      </c>
    </row>
    <row r="646" spans="1:15" ht="75" hidden="1" x14ac:dyDescent="0.25">
      <c r="A646" s="4">
        <f t="shared" si="10"/>
        <v>639</v>
      </c>
      <c r="B646" s="26" t="s">
        <v>1588</v>
      </c>
      <c r="C646" s="25">
        <v>43827</v>
      </c>
      <c r="D646" s="25" t="s">
        <v>1573</v>
      </c>
      <c r="E646" s="27" t="s">
        <v>690</v>
      </c>
      <c r="F646" s="28" t="s">
        <v>1533</v>
      </c>
      <c r="G646" s="25">
        <v>205264705</v>
      </c>
      <c r="H646" s="25" t="s">
        <v>1589</v>
      </c>
      <c r="I646" s="15"/>
      <c r="J646" s="15"/>
      <c r="K646" s="35" t="s">
        <v>1533</v>
      </c>
      <c r="L646" s="35" t="s">
        <v>2374</v>
      </c>
      <c r="M646" s="35" t="s">
        <v>566</v>
      </c>
      <c r="N646" s="35" t="s">
        <v>567</v>
      </c>
      <c r="O646" s="36" t="s">
        <v>559</v>
      </c>
    </row>
    <row r="647" spans="1:15" ht="75" hidden="1" x14ac:dyDescent="0.25">
      <c r="A647" s="4">
        <f t="shared" si="10"/>
        <v>640</v>
      </c>
      <c r="B647" s="26" t="s">
        <v>1590</v>
      </c>
      <c r="C647" s="25">
        <v>43827</v>
      </c>
      <c r="D647" s="25" t="s">
        <v>1573</v>
      </c>
      <c r="E647" s="27" t="s">
        <v>690</v>
      </c>
      <c r="F647" s="28" t="s">
        <v>1533</v>
      </c>
      <c r="G647" s="25">
        <v>209808055</v>
      </c>
      <c r="H647" s="25" t="s">
        <v>1591</v>
      </c>
      <c r="I647" s="15"/>
      <c r="J647" s="15"/>
      <c r="K647" s="35" t="s">
        <v>1533</v>
      </c>
      <c r="L647" s="35" t="s">
        <v>2374</v>
      </c>
      <c r="M647" s="35" t="s">
        <v>566</v>
      </c>
      <c r="N647" s="35" t="s">
        <v>567</v>
      </c>
      <c r="O647" s="36" t="s">
        <v>559</v>
      </c>
    </row>
    <row r="648" spans="1:15" ht="75" hidden="1" x14ac:dyDescent="0.25">
      <c r="A648" s="4">
        <f t="shared" si="10"/>
        <v>641</v>
      </c>
      <c r="B648" s="26" t="s">
        <v>1592</v>
      </c>
      <c r="C648" s="25">
        <v>43827</v>
      </c>
      <c r="D648" s="25" t="s">
        <v>1573</v>
      </c>
      <c r="E648" s="27" t="s">
        <v>690</v>
      </c>
      <c r="F648" s="28" t="s">
        <v>1533</v>
      </c>
      <c r="G648" s="25">
        <v>202971790</v>
      </c>
      <c r="H648" s="25" t="s">
        <v>1593</v>
      </c>
      <c r="I648" s="15"/>
      <c r="J648" s="15"/>
      <c r="K648" s="35" t="s">
        <v>1533</v>
      </c>
      <c r="L648" s="35" t="s">
        <v>2374</v>
      </c>
      <c r="M648" s="35" t="s">
        <v>566</v>
      </c>
      <c r="N648" s="35" t="s">
        <v>567</v>
      </c>
      <c r="O648" s="36" t="s">
        <v>559</v>
      </c>
    </row>
    <row r="649" spans="1:15" ht="90" hidden="1" x14ac:dyDescent="0.25">
      <c r="A649" s="4">
        <f t="shared" si="10"/>
        <v>642</v>
      </c>
      <c r="B649" s="26" t="s">
        <v>1594</v>
      </c>
      <c r="C649" s="25">
        <v>43827</v>
      </c>
      <c r="D649" s="25" t="s">
        <v>1573</v>
      </c>
      <c r="E649" s="27" t="s">
        <v>690</v>
      </c>
      <c r="F649" s="28" t="s">
        <v>1533</v>
      </c>
      <c r="G649" s="25">
        <v>106762560</v>
      </c>
      <c r="H649" s="25" t="s">
        <v>1595</v>
      </c>
      <c r="I649" s="15"/>
      <c r="J649" s="15"/>
      <c r="K649" s="35" t="s">
        <v>1533</v>
      </c>
      <c r="L649" s="35" t="s">
        <v>2374</v>
      </c>
      <c r="M649" s="35" t="s">
        <v>566</v>
      </c>
      <c r="N649" s="35" t="s">
        <v>567</v>
      </c>
      <c r="O649" s="36" t="s">
        <v>559</v>
      </c>
    </row>
    <row r="650" spans="1:15" ht="75" hidden="1" x14ac:dyDescent="0.25">
      <c r="A650" s="4">
        <f t="shared" ref="A650:A713" si="11">A649+1</f>
        <v>643</v>
      </c>
      <c r="B650" s="26" t="s">
        <v>1596</v>
      </c>
      <c r="C650" s="25">
        <v>44067</v>
      </c>
      <c r="D650" s="25" t="s">
        <v>1573</v>
      </c>
      <c r="E650" s="27" t="s">
        <v>690</v>
      </c>
      <c r="F650" s="28" t="s">
        <v>1533</v>
      </c>
      <c r="G650" s="25">
        <v>166587668</v>
      </c>
      <c r="H650" s="25" t="s">
        <v>1597</v>
      </c>
      <c r="I650" s="15"/>
      <c r="J650" s="15"/>
      <c r="K650" s="35" t="s">
        <v>1533</v>
      </c>
      <c r="L650" s="35" t="s">
        <v>2374</v>
      </c>
      <c r="M650" s="35" t="s">
        <v>566</v>
      </c>
      <c r="N650" s="35" t="s">
        <v>567</v>
      </c>
      <c r="O650" s="36" t="s">
        <v>559</v>
      </c>
    </row>
    <row r="651" spans="1:15" ht="75" hidden="1" x14ac:dyDescent="0.25">
      <c r="A651" s="4">
        <f t="shared" si="11"/>
        <v>644</v>
      </c>
      <c r="B651" s="26" t="s">
        <v>1598</v>
      </c>
      <c r="C651" s="25">
        <v>43827</v>
      </c>
      <c r="D651" s="25" t="s">
        <v>1573</v>
      </c>
      <c r="E651" s="27" t="s">
        <v>690</v>
      </c>
      <c r="F651" s="28" t="s">
        <v>1533</v>
      </c>
      <c r="G651" s="25">
        <v>104474290.84</v>
      </c>
      <c r="H651" s="25" t="s">
        <v>1599</v>
      </c>
      <c r="I651" s="15"/>
      <c r="J651" s="15"/>
      <c r="K651" s="35" t="s">
        <v>1533</v>
      </c>
      <c r="L651" s="35" t="s">
        <v>2374</v>
      </c>
      <c r="M651" s="35" t="s">
        <v>566</v>
      </c>
      <c r="N651" s="35" t="s">
        <v>567</v>
      </c>
      <c r="O651" s="36" t="s">
        <v>559</v>
      </c>
    </row>
    <row r="652" spans="1:15" ht="90" hidden="1" x14ac:dyDescent="0.25">
      <c r="A652" s="4">
        <f t="shared" si="11"/>
        <v>645</v>
      </c>
      <c r="B652" s="26" t="s">
        <v>1600</v>
      </c>
      <c r="C652" s="25">
        <v>44067</v>
      </c>
      <c r="D652" s="25" t="s">
        <v>1573</v>
      </c>
      <c r="E652" s="27" t="s">
        <v>690</v>
      </c>
      <c r="F652" s="28" t="s">
        <v>1533</v>
      </c>
      <c r="G652" s="25">
        <v>430336680</v>
      </c>
      <c r="H652" s="25" t="s">
        <v>1601</v>
      </c>
      <c r="I652" s="15"/>
      <c r="J652" s="15"/>
      <c r="K652" s="35" t="s">
        <v>1533</v>
      </c>
      <c r="L652" s="35" t="s">
        <v>2374</v>
      </c>
      <c r="M652" s="35" t="s">
        <v>566</v>
      </c>
      <c r="N652" s="35" t="s">
        <v>567</v>
      </c>
      <c r="O652" s="36" t="s">
        <v>559</v>
      </c>
    </row>
    <row r="653" spans="1:15" ht="75" hidden="1" x14ac:dyDescent="0.25">
      <c r="A653" s="4">
        <f t="shared" si="11"/>
        <v>646</v>
      </c>
      <c r="B653" s="26" t="s">
        <v>1602</v>
      </c>
      <c r="C653" s="25">
        <v>43766</v>
      </c>
      <c r="D653" s="25" t="s">
        <v>1573</v>
      </c>
      <c r="E653" s="27" t="s">
        <v>690</v>
      </c>
      <c r="F653" s="28" t="s">
        <v>1533</v>
      </c>
      <c r="G653" s="25">
        <v>441718748.39999998</v>
      </c>
      <c r="H653" s="25" t="s">
        <v>1603</v>
      </c>
      <c r="I653" s="15"/>
      <c r="J653" s="15"/>
      <c r="K653" s="35" t="s">
        <v>1533</v>
      </c>
      <c r="L653" s="35" t="s">
        <v>2374</v>
      </c>
      <c r="M653" s="35" t="s">
        <v>566</v>
      </c>
      <c r="N653" s="35" t="s">
        <v>567</v>
      </c>
      <c r="O653" s="36" t="s">
        <v>559</v>
      </c>
    </row>
    <row r="654" spans="1:15" ht="90" hidden="1" x14ac:dyDescent="0.25">
      <c r="A654" s="4">
        <f t="shared" si="11"/>
        <v>647</v>
      </c>
      <c r="B654" s="26" t="s">
        <v>1604</v>
      </c>
      <c r="C654" s="25">
        <v>43826</v>
      </c>
      <c r="D654" s="25" t="s">
        <v>1573</v>
      </c>
      <c r="E654" s="27" t="s">
        <v>690</v>
      </c>
      <c r="F654" s="28" t="s">
        <v>1533</v>
      </c>
      <c r="G654" s="25">
        <v>199434316.59999999</v>
      </c>
      <c r="H654" s="25" t="s">
        <v>1605</v>
      </c>
      <c r="I654" s="15"/>
      <c r="J654" s="15"/>
      <c r="K654" s="35" t="s">
        <v>1533</v>
      </c>
      <c r="L654" s="35" t="s">
        <v>2374</v>
      </c>
      <c r="M654" s="35" t="s">
        <v>566</v>
      </c>
      <c r="N654" s="35" t="s">
        <v>567</v>
      </c>
      <c r="O654" s="36" t="s">
        <v>559</v>
      </c>
    </row>
    <row r="655" spans="1:15" ht="360" hidden="1" x14ac:dyDescent="0.25">
      <c r="A655" s="4">
        <f t="shared" si="11"/>
        <v>648</v>
      </c>
      <c r="B655" s="26" t="s">
        <v>1607</v>
      </c>
      <c r="C655" s="25">
        <v>44259</v>
      </c>
      <c r="D655" s="25" t="s">
        <v>1606</v>
      </c>
      <c r="E655" s="27" t="s">
        <v>581</v>
      </c>
      <c r="F655" s="28" t="s">
        <v>1608</v>
      </c>
      <c r="G655" s="25">
        <v>1319530647.9200001</v>
      </c>
      <c r="H655" s="25" t="s">
        <v>1609</v>
      </c>
      <c r="I655" s="15"/>
      <c r="J655" s="15"/>
      <c r="K655" s="35" t="s">
        <v>1608</v>
      </c>
      <c r="L655" s="35" t="s">
        <v>2381</v>
      </c>
      <c r="M655" s="35" t="s">
        <v>571</v>
      </c>
      <c r="N655" s="35" t="s">
        <v>572</v>
      </c>
      <c r="O655" s="36" t="s">
        <v>559</v>
      </c>
    </row>
    <row r="656" spans="1:15" ht="75" hidden="1" x14ac:dyDescent="0.25">
      <c r="A656" s="4">
        <f t="shared" si="11"/>
        <v>649</v>
      </c>
      <c r="B656" s="26" t="s">
        <v>1610</v>
      </c>
      <c r="C656" s="25">
        <v>44067</v>
      </c>
      <c r="D656" s="25" t="s">
        <v>1573</v>
      </c>
      <c r="E656" s="27" t="s">
        <v>690</v>
      </c>
      <c r="F656" s="28" t="s">
        <v>1533</v>
      </c>
      <c r="G656" s="25">
        <v>1017591930</v>
      </c>
      <c r="H656" s="25" t="s">
        <v>1611</v>
      </c>
      <c r="I656" s="15"/>
      <c r="J656" s="15"/>
      <c r="K656" s="35" t="s">
        <v>1533</v>
      </c>
      <c r="L656" s="35" t="s">
        <v>2374</v>
      </c>
      <c r="M656" s="35" t="s">
        <v>566</v>
      </c>
      <c r="N656" s="35" t="s">
        <v>567</v>
      </c>
      <c r="O656" s="36" t="s">
        <v>559</v>
      </c>
    </row>
    <row r="657" spans="1:15" ht="90" hidden="1" x14ac:dyDescent="0.25">
      <c r="A657" s="4">
        <f t="shared" si="11"/>
        <v>650</v>
      </c>
      <c r="B657" s="26" t="s">
        <v>1612</v>
      </c>
      <c r="C657" s="25">
        <v>44191</v>
      </c>
      <c r="D657" s="25" t="s">
        <v>1573</v>
      </c>
      <c r="E657" s="27" t="s">
        <v>690</v>
      </c>
      <c r="F657" s="28" t="s">
        <v>1533</v>
      </c>
      <c r="G657" s="25">
        <v>985254720</v>
      </c>
      <c r="H657" s="25" t="s">
        <v>1613</v>
      </c>
      <c r="I657" s="15"/>
      <c r="J657" s="15"/>
      <c r="K657" s="35" t="s">
        <v>1533</v>
      </c>
      <c r="L657" s="35" t="s">
        <v>2374</v>
      </c>
      <c r="M657" s="35" t="s">
        <v>566</v>
      </c>
      <c r="N657" s="35" t="s">
        <v>567</v>
      </c>
      <c r="O657" s="36" t="s">
        <v>559</v>
      </c>
    </row>
    <row r="658" spans="1:15" ht="135" hidden="1" x14ac:dyDescent="0.25">
      <c r="A658" s="4">
        <f t="shared" si="11"/>
        <v>651</v>
      </c>
      <c r="B658" s="26" t="s">
        <v>1614</v>
      </c>
      <c r="C658" s="25">
        <v>44135</v>
      </c>
      <c r="D658" s="25" t="s">
        <v>1573</v>
      </c>
      <c r="E658" s="27" t="s">
        <v>690</v>
      </c>
      <c r="F658" s="28" t="s">
        <v>1533</v>
      </c>
      <c r="G658" s="25">
        <v>984753790</v>
      </c>
      <c r="H658" s="25" t="s">
        <v>1615</v>
      </c>
      <c r="I658" s="15"/>
      <c r="J658" s="15"/>
      <c r="K658" s="35" t="s">
        <v>1533</v>
      </c>
      <c r="L658" s="35" t="s">
        <v>2374</v>
      </c>
      <c r="M658" s="35" t="s">
        <v>566</v>
      </c>
      <c r="N658" s="35" t="s">
        <v>567</v>
      </c>
      <c r="O658" s="36" t="s">
        <v>559</v>
      </c>
    </row>
    <row r="659" spans="1:15" ht="90" hidden="1" x14ac:dyDescent="0.25">
      <c r="A659" s="4">
        <f t="shared" si="11"/>
        <v>652</v>
      </c>
      <c r="B659" s="26" t="s">
        <v>1616</v>
      </c>
      <c r="C659" s="25">
        <v>44089</v>
      </c>
      <c r="D659" s="25" t="s">
        <v>1573</v>
      </c>
      <c r="E659" s="27" t="s">
        <v>690</v>
      </c>
      <c r="F659" s="28" t="s">
        <v>1533</v>
      </c>
      <c r="G659" s="25">
        <v>758921100</v>
      </c>
      <c r="H659" s="25" t="s">
        <v>1617</v>
      </c>
      <c r="I659" s="15"/>
      <c r="J659" s="15"/>
      <c r="K659" s="35" t="s">
        <v>1533</v>
      </c>
      <c r="L659" s="35" t="s">
        <v>2374</v>
      </c>
      <c r="M659" s="35" t="s">
        <v>566</v>
      </c>
      <c r="N659" s="35" t="s">
        <v>567</v>
      </c>
      <c r="O659" s="36" t="s">
        <v>559</v>
      </c>
    </row>
    <row r="660" spans="1:15" ht="120" hidden="1" x14ac:dyDescent="0.25">
      <c r="A660" s="4">
        <f t="shared" si="11"/>
        <v>653</v>
      </c>
      <c r="B660" s="26" t="s">
        <v>1618</v>
      </c>
      <c r="C660" s="25">
        <v>44530</v>
      </c>
      <c r="D660" s="25" t="s">
        <v>1606</v>
      </c>
      <c r="E660" s="27" t="s">
        <v>581</v>
      </c>
      <c r="F660" s="28" t="s">
        <v>1619</v>
      </c>
      <c r="G660" s="25">
        <v>688269840.24000001</v>
      </c>
      <c r="H660" s="25" t="s">
        <v>1620</v>
      </c>
      <c r="I660" s="15"/>
      <c r="J660" s="15"/>
      <c r="K660" s="35" t="s">
        <v>1619</v>
      </c>
      <c r="L660" s="35" t="s">
        <v>2331</v>
      </c>
      <c r="M660" s="35" t="s">
        <v>566</v>
      </c>
      <c r="N660" s="35" t="s">
        <v>567</v>
      </c>
      <c r="O660" s="36" t="s">
        <v>559</v>
      </c>
    </row>
    <row r="661" spans="1:15" ht="105" hidden="1" x14ac:dyDescent="0.25">
      <c r="A661" s="4">
        <f t="shared" si="11"/>
        <v>654</v>
      </c>
      <c r="B661" s="26" t="s">
        <v>1621</v>
      </c>
      <c r="C661" s="25">
        <v>44454</v>
      </c>
      <c r="D661" s="25" t="s">
        <v>1606</v>
      </c>
      <c r="E661" s="27" t="s">
        <v>581</v>
      </c>
      <c r="F661" s="28" t="s">
        <v>1608</v>
      </c>
      <c r="G661" s="25">
        <v>537684846.85000002</v>
      </c>
      <c r="H661" s="25" t="s">
        <v>1622</v>
      </c>
      <c r="I661" s="15"/>
      <c r="J661" s="15"/>
      <c r="K661" s="35" t="s">
        <v>1608</v>
      </c>
      <c r="L661" s="35" t="s">
        <v>2381</v>
      </c>
      <c r="M661" s="35" t="s">
        <v>571</v>
      </c>
      <c r="N661" s="35" t="s">
        <v>572</v>
      </c>
      <c r="O661" s="36" t="s">
        <v>559</v>
      </c>
    </row>
    <row r="662" spans="1:15" ht="105" hidden="1" x14ac:dyDescent="0.25">
      <c r="A662" s="4">
        <f t="shared" si="11"/>
        <v>655</v>
      </c>
      <c r="B662" s="26" t="s">
        <v>1623</v>
      </c>
      <c r="C662" s="25">
        <v>44089</v>
      </c>
      <c r="D662" s="25" t="s">
        <v>1573</v>
      </c>
      <c r="E662" s="27" t="s">
        <v>690</v>
      </c>
      <c r="F662" s="28" t="s">
        <v>1533</v>
      </c>
      <c r="G662" s="25">
        <v>495088160</v>
      </c>
      <c r="H662" s="25" t="s">
        <v>1624</v>
      </c>
      <c r="I662" s="15"/>
      <c r="J662" s="15"/>
      <c r="K662" s="35" t="s">
        <v>1533</v>
      </c>
      <c r="L662" s="35" t="s">
        <v>2374</v>
      </c>
      <c r="M662" s="35" t="s">
        <v>566</v>
      </c>
      <c r="N662" s="35" t="s">
        <v>567</v>
      </c>
      <c r="O662" s="36" t="s">
        <v>559</v>
      </c>
    </row>
    <row r="663" spans="1:15" ht="75" hidden="1" x14ac:dyDescent="0.25">
      <c r="A663" s="4">
        <f t="shared" si="11"/>
        <v>656</v>
      </c>
      <c r="B663" s="26" t="s">
        <v>1625</v>
      </c>
      <c r="C663" s="25">
        <v>43766</v>
      </c>
      <c r="D663" s="25" t="s">
        <v>1573</v>
      </c>
      <c r="E663" s="27" t="s">
        <v>690</v>
      </c>
      <c r="F663" s="28" t="s">
        <v>1533</v>
      </c>
      <c r="G663" s="25">
        <v>419238790</v>
      </c>
      <c r="H663" s="25" t="s">
        <v>1626</v>
      </c>
      <c r="I663" s="15"/>
      <c r="J663" s="15"/>
      <c r="K663" s="35" t="s">
        <v>1533</v>
      </c>
      <c r="L663" s="35" t="s">
        <v>2374</v>
      </c>
      <c r="M663" s="35" t="s">
        <v>566</v>
      </c>
      <c r="N663" s="35" t="s">
        <v>567</v>
      </c>
      <c r="O663" s="36" t="s">
        <v>559</v>
      </c>
    </row>
    <row r="664" spans="1:15" ht="90" hidden="1" x14ac:dyDescent="0.25">
      <c r="A664" s="4">
        <f t="shared" si="11"/>
        <v>657</v>
      </c>
      <c r="B664" s="26" t="s">
        <v>1627</v>
      </c>
      <c r="C664" s="25">
        <v>44145</v>
      </c>
      <c r="D664" s="25" t="s">
        <v>1573</v>
      </c>
      <c r="E664" s="27" t="s">
        <v>690</v>
      </c>
      <c r="F664" s="28" t="s">
        <v>1533</v>
      </c>
      <c r="G664" s="25">
        <v>382963920</v>
      </c>
      <c r="H664" s="25" t="s">
        <v>1628</v>
      </c>
      <c r="I664" s="15"/>
      <c r="J664" s="15"/>
      <c r="K664" s="35" t="s">
        <v>1533</v>
      </c>
      <c r="L664" s="35" t="s">
        <v>2374</v>
      </c>
      <c r="M664" s="35" t="s">
        <v>566</v>
      </c>
      <c r="N664" s="35" t="s">
        <v>567</v>
      </c>
      <c r="O664" s="36" t="s">
        <v>559</v>
      </c>
    </row>
    <row r="665" spans="1:15" ht="75" hidden="1" x14ac:dyDescent="0.25">
      <c r="A665" s="4">
        <f t="shared" si="11"/>
        <v>658</v>
      </c>
      <c r="B665" s="26" t="s">
        <v>1629</v>
      </c>
      <c r="C665" s="25">
        <v>44530</v>
      </c>
      <c r="D665" s="25" t="s">
        <v>1606</v>
      </c>
      <c r="E665" s="27" t="s">
        <v>581</v>
      </c>
      <c r="F665" s="28" t="s">
        <v>1619</v>
      </c>
      <c r="G665" s="25">
        <v>378901687.32999998</v>
      </c>
      <c r="H665" s="25" t="s">
        <v>1630</v>
      </c>
      <c r="I665" s="15"/>
      <c r="J665" s="15"/>
      <c r="K665" s="35" t="s">
        <v>1619</v>
      </c>
      <c r="L665" s="35" t="s">
        <v>2331</v>
      </c>
      <c r="M665" s="35" t="s">
        <v>566</v>
      </c>
      <c r="N665" s="35" t="s">
        <v>567</v>
      </c>
      <c r="O665" s="36" t="s">
        <v>559</v>
      </c>
    </row>
    <row r="666" spans="1:15" ht="75" hidden="1" x14ac:dyDescent="0.25">
      <c r="A666" s="4">
        <f t="shared" si="11"/>
        <v>659</v>
      </c>
      <c r="B666" s="26" t="s">
        <v>1631</v>
      </c>
      <c r="C666" s="25">
        <v>43766</v>
      </c>
      <c r="D666" s="25" t="s">
        <v>1573</v>
      </c>
      <c r="E666" s="27" t="s">
        <v>690</v>
      </c>
      <c r="F666" s="28" t="s">
        <v>1533</v>
      </c>
      <c r="G666" s="25">
        <v>281447785</v>
      </c>
      <c r="H666" s="25" t="s">
        <v>1632</v>
      </c>
      <c r="I666" s="15"/>
      <c r="J666" s="15"/>
      <c r="K666" s="35" t="s">
        <v>1533</v>
      </c>
      <c r="L666" s="35" t="s">
        <v>2374</v>
      </c>
      <c r="M666" s="35" t="s">
        <v>566</v>
      </c>
      <c r="N666" s="35" t="s">
        <v>567</v>
      </c>
      <c r="O666" s="36" t="s">
        <v>559</v>
      </c>
    </row>
    <row r="667" spans="1:15" ht="75" hidden="1" x14ac:dyDescent="0.25">
      <c r="A667" s="4">
        <f t="shared" si="11"/>
        <v>660</v>
      </c>
      <c r="B667" s="26" t="s">
        <v>1633</v>
      </c>
      <c r="C667" s="25">
        <v>44191</v>
      </c>
      <c r="D667" s="25" t="s">
        <v>1573</v>
      </c>
      <c r="E667" s="27" t="s">
        <v>690</v>
      </c>
      <c r="F667" s="28" t="s">
        <v>1533</v>
      </c>
      <c r="G667" s="25">
        <v>262720530</v>
      </c>
      <c r="H667" s="25" t="s">
        <v>1634</v>
      </c>
      <c r="I667" s="15"/>
      <c r="J667" s="15"/>
      <c r="K667" s="35" t="s">
        <v>1533</v>
      </c>
      <c r="L667" s="35" t="s">
        <v>2374</v>
      </c>
      <c r="M667" s="35" t="s">
        <v>566</v>
      </c>
      <c r="N667" s="35" t="s">
        <v>567</v>
      </c>
      <c r="O667" s="36" t="s">
        <v>559</v>
      </c>
    </row>
    <row r="668" spans="1:15" ht="75" hidden="1" x14ac:dyDescent="0.25">
      <c r="A668" s="4">
        <f t="shared" si="11"/>
        <v>661</v>
      </c>
      <c r="B668" s="26" t="s">
        <v>1635</v>
      </c>
      <c r="C668" s="25">
        <v>43817</v>
      </c>
      <c r="D668" s="25" t="s">
        <v>1573</v>
      </c>
      <c r="E668" s="27" t="s">
        <v>690</v>
      </c>
      <c r="F668" s="28" t="s">
        <v>1533</v>
      </c>
      <c r="G668" s="25">
        <v>197100670</v>
      </c>
      <c r="H668" s="25" t="s">
        <v>1636</v>
      </c>
      <c r="I668" s="15"/>
      <c r="J668" s="15"/>
      <c r="K668" s="35" t="s">
        <v>1533</v>
      </c>
      <c r="L668" s="35" t="s">
        <v>2374</v>
      </c>
      <c r="M668" s="35" t="s">
        <v>566</v>
      </c>
      <c r="N668" s="35" t="s">
        <v>567</v>
      </c>
      <c r="O668" s="36" t="s">
        <v>559</v>
      </c>
    </row>
    <row r="669" spans="1:15" ht="120" hidden="1" x14ac:dyDescent="0.25">
      <c r="A669" s="4">
        <f t="shared" si="11"/>
        <v>662</v>
      </c>
      <c r="B669" s="26" t="s">
        <v>1637</v>
      </c>
      <c r="C669" s="25">
        <v>44179</v>
      </c>
      <c r="D669" s="25" t="s">
        <v>1573</v>
      </c>
      <c r="E669" s="27" t="s">
        <v>690</v>
      </c>
      <c r="F669" s="28" t="s">
        <v>1533</v>
      </c>
      <c r="G669" s="25">
        <v>195497380</v>
      </c>
      <c r="H669" s="25" t="s">
        <v>1638</v>
      </c>
      <c r="I669" s="15"/>
      <c r="J669" s="15"/>
      <c r="K669" s="35" t="s">
        <v>1533</v>
      </c>
      <c r="L669" s="35" t="s">
        <v>2374</v>
      </c>
      <c r="M669" s="35" t="s">
        <v>566</v>
      </c>
      <c r="N669" s="35" t="s">
        <v>567</v>
      </c>
      <c r="O669" s="36" t="s">
        <v>559</v>
      </c>
    </row>
    <row r="670" spans="1:15" ht="75" hidden="1" x14ac:dyDescent="0.25">
      <c r="A670" s="4">
        <f t="shared" si="11"/>
        <v>663</v>
      </c>
      <c r="B670" s="26" t="s">
        <v>1639</v>
      </c>
      <c r="C670" s="25">
        <v>43827</v>
      </c>
      <c r="D670" s="25" t="s">
        <v>1573</v>
      </c>
      <c r="E670" s="27" t="s">
        <v>690</v>
      </c>
      <c r="F670" s="28" t="s">
        <v>1533</v>
      </c>
      <c r="G670" s="25">
        <v>195333421</v>
      </c>
      <c r="H670" s="25" t="s">
        <v>1640</v>
      </c>
      <c r="I670" s="15"/>
      <c r="J670" s="15"/>
      <c r="K670" s="35" t="s">
        <v>1533</v>
      </c>
      <c r="L670" s="35" t="s">
        <v>2374</v>
      </c>
      <c r="M670" s="35" t="s">
        <v>566</v>
      </c>
      <c r="N670" s="35" t="s">
        <v>567</v>
      </c>
      <c r="O670" s="36" t="s">
        <v>559</v>
      </c>
    </row>
    <row r="671" spans="1:15" ht="75" hidden="1" x14ac:dyDescent="0.25">
      <c r="A671" s="4">
        <f t="shared" si="11"/>
        <v>664</v>
      </c>
      <c r="B671" s="26" t="s">
        <v>1641</v>
      </c>
      <c r="C671" s="25">
        <v>43826</v>
      </c>
      <c r="D671" s="25" t="s">
        <v>1573</v>
      </c>
      <c r="E671" s="27" t="s">
        <v>690</v>
      </c>
      <c r="F671" s="28" t="s">
        <v>1533</v>
      </c>
      <c r="G671" s="25">
        <v>195141099</v>
      </c>
      <c r="H671" s="25" t="s">
        <v>1642</v>
      </c>
      <c r="I671" s="15"/>
      <c r="J671" s="15"/>
      <c r="K671" s="35" t="s">
        <v>1533</v>
      </c>
      <c r="L671" s="35" t="s">
        <v>2374</v>
      </c>
      <c r="M671" s="35" t="s">
        <v>566</v>
      </c>
      <c r="N671" s="35" t="s">
        <v>567</v>
      </c>
      <c r="O671" s="36" t="s">
        <v>559</v>
      </c>
    </row>
    <row r="672" spans="1:15" ht="75" hidden="1" x14ac:dyDescent="0.25">
      <c r="A672" s="4">
        <f t="shared" si="11"/>
        <v>665</v>
      </c>
      <c r="B672" s="26" t="s">
        <v>1643</v>
      </c>
      <c r="C672" s="25">
        <v>43827</v>
      </c>
      <c r="D672" s="25" t="s">
        <v>1573</v>
      </c>
      <c r="E672" s="27" t="s">
        <v>690</v>
      </c>
      <c r="F672" s="28" t="s">
        <v>1533</v>
      </c>
      <c r="G672" s="25">
        <v>193777699</v>
      </c>
      <c r="H672" s="25" t="s">
        <v>1644</v>
      </c>
      <c r="I672" s="15"/>
      <c r="J672" s="15"/>
      <c r="K672" s="35" t="s">
        <v>1533</v>
      </c>
      <c r="L672" s="35" t="s">
        <v>2374</v>
      </c>
      <c r="M672" s="35" t="s">
        <v>566</v>
      </c>
      <c r="N672" s="35" t="s">
        <v>567</v>
      </c>
      <c r="O672" s="36" t="s">
        <v>559</v>
      </c>
    </row>
    <row r="673" spans="1:15" ht="90" hidden="1" x14ac:dyDescent="0.25">
      <c r="A673" s="4">
        <f t="shared" si="11"/>
        <v>666</v>
      </c>
      <c r="B673" s="26" t="s">
        <v>1645</v>
      </c>
      <c r="C673" s="25">
        <v>43826</v>
      </c>
      <c r="D673" s="25" t="s">
        <v>1573</v>
      </c>
      <c r="E673" s="27" t="s">
        <v>690</v>
      </c>
      <c r="F673" s="28" t="s">
        <v>1533</v>
      </c>
      <c r="G673" s="25">
        <v>191992525</v>
      </c>
      <c r="H673" s="25" t="s">
        <v>1646</v>
      </c>
      <c r="I673" s="15"/>
      <c r="J673" s="15"/>
      <c r="K673" s="35" t="s">
        <v>1533</v>
      </c>
      <c r="L673" s="35" t="s">
        <v>2374</v>
      </c>
      <c r="M673" s="35" t="s">
        <v>566</v>
      </c>
      <c r="N673" s="35" t="s">
        <v>567</v>
      </c>
      <c r="O673" s="36" t="s">
        <v>559</v>
      </c>
    </row>
    <row r="674" spans="1:15" ht="90" hidden="1" x14ac:dyDescent="0.25">
      <c r="A674" s="4">
        <f t="shared" si="11"/>
        <v>667</v>
      </c>
      <c r="B674" s="26" t="s">
        <v>1647</v>
      </c>
      <c r="C674" s="25">
        <v>43817</v>
      </c>
      <c r="D674" s="25" t="s">
        <v>1573</v>
      </c>
      <c r="E674" s="27" t="s">
        <v>690</v>
      </c>
      <c r="F674" s="28" t="s">
        <v>1533</v>
      </c>
      <c r="G674" s="25">
        <v>190642400</v>
      </c>
      <c r="H674" s="25" t="s">
        <v>1648</v>
      </c>
      <c r="I674" s="15"/>
      <c r="J674" s="15"/>
      <c r="K674" s="35" t="s">
        <v>1533</v>
      </c>
      <c r="L674" s="35" t="s">
        <v>2374</v>
      </c>
      <c r="M674" s="35" t="s">
        <v>566</v>
      </c>
      <c r="N674" s="35" t="s">
        <v>567</v>
      </c>
      <c r="O674" s="36" t="s">
        <v>559</v>
      </c>
    </row>
    <row r="675" spans="1:15" ht="75" hidden="1" x14ac:dyDescent="0.25">
      <c r="A675" s="4">
        <f t="shared" si="11"/>
        <v>668</v>
      </c>
      <c r="B675" s="26" t="s">
        <v>1649</v>
      </c>
      <c r="C675" s="25">
        <v>43827</v>
      </c>
      <c r="D675" s="25" t="s">
        <v>1573</v>
      </c>
      <c r="E675" s="27" t="s">
        <v>690</v>
      </c>
      <c r="F675" s="28" t="s">
        <v>1533</v>
      </c>
      <c r="G675" s="25">
        <v>188439804</v>
      </c>
      <c r="H675" s="25" t="s">
        <v>1650</v>
      </c>
      <c r="I675" s="15"/>
      <c r="J675" s="15"/>
      <c r="K675" s="35" t="s">
        <v>1533</v>
      </c>
      <c r="L675" s="35" t="s">
        <v>2374</v>
      </c>
      <c r="M675" s="35" t="s">
        <v>566</v>
      </c>
      <c r="N675" s="35" t="s">
        <v>567</v>
      </c>
      <c r="O675" s="36" t="s">
        <v>559</v>
      </c>
    </row>
    <row r="676" spans="1:15" ht="75" hidden="1" x14ac:dyDescent="0.25">
      <c r="A676" s="4">
        <f t="shared" si="11"/>
        <v>669</v>
      </c>
      <c r="B676" s="26" t="s">
        <v>1651</v>
      </c>
      <c r="C676" s="25">
        <v>43766</v>
      </c>
      <c r="D676" s="25" t="s">
        <v>1573</v>
      </c>
      <c r="E676" s="27" t="s">
        <v>690</v>
      </c>
      <c r="F676" s="28" t="s">
        <v>1533</v>
      </c>
      <c r="G676" s="25">
        <v>185244650</v>
      </c>
      <c r="H676" s="25" t="s">
        <v>1652</v>
      </c>
      <c r="I676" s="15"/>
      <c r="J676" s="15"/>
      <c r="K676" s="35" t="s">
        <v>1533</v>
      </c>
      <c r="L676" s="35" t="s">
        <v>2374</v>
      </c>
      <c r="M676" s="35" t="s">
        <v>566</v>
      </c>
      <c r="N676" s="35" t="s">
        <v>567</v>
      </c>
      <c r="O676" s="36" t="s">
        <v>559</v>
      </c>
    </row>
    <row r="677" spans="1:15" ht="75" hidden="1" x14ac:dyDescent="0.25">
      <c r="A677" s="4">
        <f t="shared" si="11"/>
        <v>670</v>
      </c>
      <c r="B677" s="26" t="s">
        <v>1653</v>
      </c>
      <c r="C677" s="25">
        <v>43826</v>
      </c>
      <c r="D677" s="25" t="s">
        <v>1573</v>
      </c>
      <c r="E677" s="27" t="s">
        <v>690</v>
      </c>
      <c r="F677" s="28" t="s">
        <v>1533</v>
      </c>
      <c r="G677" s="25">
        <v>174707427.59999999</v>
      </c>
      <c r="H677" s="25" t="s">
        <v>1654</v>
      </c>
      <c r="I677" s="15"/>
      <c r="J677" s="15"/>
      <c r="K677" s="35" t="s">
        <v>1533</v>
      </c>
      <c r="L677" s="35" t="s">
        <v>2374</v>
      </c>
      <c r="M677" s="35" t="s">
        <v>566</v>
      </c>
      <c r="N677" s="35" t="s">
        <v>567</v>
      </c>
      <c r="O677" s="36" t="s">
        <v>559</v>
      </c>
    </row>
    <row r="678" spans="1:15" ht="75" hidden="1" x14ac:dyDescent="0.25">
      <c r="A678" s="4">
        <f t="shared" si="11"/>
        <v>671</v>
      </c>
      <c r="B678" s="26" t="s">
        <v>1655</v>
      </c>
      <c r="C678" s="25">
        <v>43813</v>
      </c>
      <c r="D678" s="25" t="s">
        <v>1573</v>
      </c>
      <c r="E678" s="27" t="s">
        <v>690</v>
      </c>
      <c r="F678" s="28" t="s">
        <v>1533</v>
      </c>
      <c r="G678" s="25">
        <v>173984280</v>
      </c>
      <c r="H678" s="25" t="s">
        <v>1656</v>
      </c>
      <c r="I678" s="15"/>
      <c r="J678" s="15"/>
      <c r="K678" s="35" t="s">
        <v>1533</v>
      </c>
      <c r="L678" s="35" t="s">
        <v>2374</v>
      </c>
      <c r="M678" s="35" t="s">
        <v>566</v>
      </c>
      <c r="N678" s="35" t="s">
        <v>567</v>
      </c>
      <c r="O678" s="36" t="s">
        <v>559</v>
      </c>
    </row>
    <row r="679" spans="1:15" ht="75" hidden="1" x14ac:dyDescent="0.25">
      <c r="A679" s="4">
        <f t="shared" si="11"/>
        <v>672</v>
      </c>
      <c r="B679" s="26" t="s">
        <v>1657</v>
      </c>
      <c r="C679" s="25">
        <v>43782</v>
      </c>
      <c r="D679" s="25" t="s">
        <v>1573</v>
      </c>
      <c r="E679" s="27" t="s">
        <v>690</v>
      </c>
      <c r="F679" s="28" t="s">
        <v>1533</v>
      </c>
      <c r="G679" s="25">
        <v>173218180</v>
      </c>
      <c r="H679" s="25" t="s">
        <v>1658</v>
      </c>
      <c r="I679" s="15"/>
      <c r="J679" s="15"/>
      <c r="K679" s="35" t="s">
        <v>1533</v>
      </c>
      <c r="L679" s="35" t="s">
        <v>2374</v>
      </c>
      <c r="M679" s="35" t="s">
        <v>566</v>
      </c>
      <c r="N679" s="35" t="s">
        <v>567</v>
      </c>
      <c r="O679" s="36" t="s">
        <v>559</v>
      </c>
    </row>
    <row r="680" spans="1:15" ht="75" hidden="1" x14ac:dyDescent="0.25">
      <c r="A680" s="4">
        <f t="shared" si="11"/>
        <v>673</v>
      </c>
      <c r="B680" s="26" t="s">
        <v>1659</v>
      </c>
      <c r="C680" s="25">
        <v>43782</v>
      </c>
      <c r="D680" s="25" t="s">
        <v>1573</v>
      </c>
      <c r="E680" s="27" t="s">
        <v>690</v>
      </c>
      <c r="F680" s="28" t="s">
        <v>1533</v>
      </c>
      <c r="G680" s="25">
        <v>171847340</v>
      </c>
      <c r="H680" s="25" t="s">
        <v>1660</v>
      </c>
      <c r="I680" s="15"/>
      <c r="J680" s="15"/>
      <c r="K680" s="35" t="s">
        <v>1533</v>
      </c>
      <c r="L680" s="35" t="s">
        <v>2374</v>
      </c>
      <c r="M680" s="35" t="s">
        <v>566</v>
      </c>
      <c r="N680" s="35" t="s">
        <v>567</v>
      </c>
      <c r="O680" s="36" t="s">
        <v>559</v>
      </c>
    </row>
    <row r="681" spans="1:15" ht="75" hidden="1" x14ac:dyDescent="0.25">
      <c r="A681" s="4">
        <f t="shared" si="11"/>
        <v>674</v>
      </c>
      <c r="B681" s="26" t="s">
        <v>1661</v>
      </c>
      <c r="C681" s="25">
        <v>43827</v>
      </c>
      <c r="D681" s="25" t="s">
        <v>1573</v>
      </c>
      <c r="E681" s="27" t="s">
        <v>690</v>
      </c>
      <c r="F681" s="28" t="s">
        <v>1533</v>
      </c>
      <c r="G681" s="25">
        <v>167329400</v>
      </c>
      <c r="H681" s="25" t="s">
        <v>1662</v>
      </c>
      <c r="I681" s="15"/>
      <c r="J681" s="15"/>
      <c r="K681" s="35" t="s">
        <v>1533</v>
      </c>
      <c r="L681" s="35" t="s">
        <v>2374</v>
      </c>
      <c r="M681" s="35" t="s">
        <v>566</v>
      </c>
      <c r="N681" s="35" t="s">
        <v>567</v>
      </c>
      <c r="O681" s="36" t="s">
        <v>559</v>
      </c>
    </row>
    <row r="682" spans="1:15" ht="75" hidden="1" x14ac:dyDescent="0.25">
      <c r="A682" s="4">
        <f t="shared" si="11"/>
        <v>675</v>
      </c>
      <c r="B682" s="26" t="s">
        <v>1663</v>
      </c>
      <c r="C682" s="25">
        <v>44067</v>
      </c>
      <c r="D682" s="25" t="s">
        <v>1573</v>
      </c>
      <c r="E682" s="27" t="s">
        <v>690</v>
      </c>
      <c r="F682" s="28" t="s">
        <v>1533</v>
      </c>
      <c r="G682" s="25">
        <v>165489160</v>
      </c>
      <c r="H682" s="25" t="s">
        <v>1664</v>
      </c>
      <c r="I682" s="15"/>
      <c r="J682" s="15"/>
      <c r="K682" s="35" t="s">
        <v>1533</v>
      </c>
      <c r="L682" s="35" t="s">
        <v>2374</v>
      </c>
      <c r="M682" s="35" t="s">
        <v>566</v>
      </c>
      <c r="N682" s="35" t="s">
        <v>567</v>
      </c>
      <c r="O682" s="36" t="s">
        <v>559</v>
      </c>
    </row>
    <row r="683" spans="1:15" ht="75" hidden="1" x14ac:dyDescent="0.25">
      <c r="A683" s="4">
        <f t="shared" si="11"/>
        <v>676</v>
      </c>
      <c r="B683" s="26" t="s">
        <v>1665</v>
      </c>
      <c r="C683" s="25">
        <v>43827</v>
      </c>
      <c r="D683" s="25" t="s">
        <v>1573</v>
      </c>
      <c r="E683" s="27" t="s">
        <v>690</v>
      </c>
      <c r="F683" s="28" t="s">
        <v>1533</v>
      </c>
      <c r="G683" s="25">
        <v>164746338</v>
      </c>
      <c r="H683" s="25" t="s">
        <v>1666</v>
      </c>
      <c r="I683" s="15"/>
      <c r="J683" s="15"/>
      <c r="K683" s="35" t="s">
        <v>1533</v>
      </c>
      <c r="L683" s="35" t="s">
        <v>2374</v>
      </c>
      <c r="M683" s="35" t="s">
        <v>566</v>
      </c>
      <c r="N683" s="35" t="s">
        <v>567</v>
      </c>
      <c r="O683" s="36" t="s">
        <v>559</v>
      </c>
    </row>
    <row r="684" spans="1:15" ht="90" hidden="1" x14ac:dyDescent="0.25">
      <c r="A684" s="4">
        <f t="shared" si="11"/>
        <v>677</v>
      </c>
      <c r="B684" s="26" t="s">
        <v>1667</v>
      </c>
      <c r="C684" s="25">
        <v>44410</v>
      </c>
      <c r="D684" s="25" t="s">
        <v>1573</v>
      </c>
      <c r="E684" s="27" t="s">
        <v>690</v>
      </c>
      <c r="F684" s="28" t="s">
        <v>1533</v>
      </c>
      <c r="G684" s="25">
        <v>163267020</v>
      </c>
      <c r="H684" s="25" t="s">
        <v>1668</v>
      </c>
      <c r="I684" s="15"/>
      <c r="J684" s="15"/>
      <c r="K684" s="35" t="s">
        <v>1533</v>
      </c>
      <c r="L684" s="35" t="s">
        <v>2374</v>
      </c>
      <c r="M684" s="35" t="s">
        <v>566</v>
      </c>
      <c r="N684" s="35" t="s">
        <v>567</v>
      </c>
      <c r="O684" s="36" t="s">
        <v>559</v>
      </c>
    </row>
    <row r="685" spans="1:15" ht="90" hidden="1" x14ac:dyDescent="0.25">
      <c r="A685" s="4">
        <f t="shared" si="11"/>
        <v>678</v>
      </c>
      <c r="B685" s="26" t="s">
        <v>1669</v>
      </c>
      <c r="C685" s="25">
        <v>44410</v>
      </c>
      <c r="D685" s="25" t="s">
        <v>1573</v>
      </c>
      <c r="E685" s="27" t="s">
        <v>690</v>
      </c>
      <c r="F685" s="28" t="s">
        <v>1533</v>
      </c>
      <c r="G685" s="25">
        <v>163181800</v>
      </c>
      <c r="H685" s="25" t="s">
        <v>1670</v>
      </c>
      <c r="I685" s="15"/>
      <c r="J685" s="15"/>
      <c r="K685" s="35" t="s">
        <v>1533</v>
      </c>
      <c r="L685" s="35" t="s">
        <v>2374</v>
      </c>
      <c r="M685" s="35" t="s">
        <v>566</v>
      </c>
      <c r="N685" s="35" t="s">
        <v>567</v>
      </c>
      <c r="O685" s="36" t="s">
        <v>559</v>
      </c>
    </row>
    <row r="686" spans="1:15" ht="75" hidden="1" x14ac:dyDescent="0.25">
      <c r="A686" s="4">
        <f t="shared" si="11"/>
        <v>679</v>
      </c>
      <c r="B686" s="26" t="s">
        <v>1671</v>
      </c>
      <c r="C686" s="25">
        <v>43766</v>
      </c>
      <c r="D686" s="25" t="s">
        <v>1573</v>
      </c>
      <c r="E686" s="27" t="s">
        <v>690</v>
      </c>
      <c r="F686" s="28" t="s">
        <v>1533</v>
      </c>
      <c r="G686" s="25">
        <v>160557260.25999999</v>
      </c>
      <c r="H686" s="25" t="s">
        <v>1672</v>
      </c>
      <c r="I686" s="15"/>
      <c r="J686" s="15"/>
      <c r="K686" s="35" t="s">
        <v>1533</v>
      </c>
      <c r="L686" s="35" t="s">
        <v>2374</v>
      </c>
      <c r="M686" s="35" t="s">
        <v>566</v>
      </c>
      <c r="N686" s="35" t="s">
        <v>567</v>
      </c>
      <c r="O686" s="36" t="s">
        <v>559</v>
      </c>
    </row>
    <row r="687" spans="1:15" ht="75" hidden="1" x14ac:dyDescent="0.25">
      <c r="A687" s="4">
        <f t="shared" si="11"/>
        <v>680</v>
      </c>
      <c r="B687" s="26" t="s">
        <v>1673</v>
      </c>
      <c r="C687" s="25">
        <v>43822</v>
      </c>
      <c r="D687" s="25" t="s">
        <v>1573</v>
      </c>
      <c r="E687" s="27" t="s">
        <v>690</v>
      </c>
      <c r="F687" s="28" t="s">
        <v>1533</v>
      </c>
      <c r="G687" s="25">
        <v>125560120</v>
      </c>
      <c r="H687" s="25" t="s">
        <v>1674</v>
      </c>
      <c r="I687" s="15"/>
      <c r="J687" s="15"/>
      <c r="K687" s="35" t="s">
        <v>1533</v>
      </c>
      <c r="L687" s="35" t="s">
        <v>2374</v>
      </c>
      <c r="M687" s="35" t="s">
        <v>566</v>
      </c>
      <c r="N687" s="35" t="s">
        <v>567</v>
      </c>
      <c r="O687" s="36" t="s">
        <v>559</v>
      </c>
    </row>
    <row r="688" spans="1:15" ht="75" hidden="1" x14ac:dyDescent="0.25">
      <c r="A688" s="4">
        <f t="shared" si="11"/>
        <v>681</v>
      </c>
      <c r="B688" s="26" t="s">
        <v>1675</v>
      </c>
      <c r="C688" s="25">
        <v>43813</v>
      </c>
      <c r="D688" s="25" t="s">
        <v>1573</v>
      </c>
      <c r="E688" s="27" t="s">
        <v>690</v>
      </c>
      <c r="F688" s="28" t="s">
        <v>1533</v>
      </c>
      <c r="G688" s="25">
        <v>116329440</v>
      </c>
      <c r="H688" s="25" t="s">
        <v>1676</v>
      </c>
      <c r="I688" s="15"/>
      <c r="J688" s="15"/>
      <c r="K688" s="35" t="s">
        <v>1533</v>
      </c>
      <c r="L688" s="35" t="s">
        <v>2374</v>
      </c>
      <c r="M688" s="35" t="s">
        <v>566</v>
      </c>
      <c r="N688" s="35" t="s">
        <v>567</v>
      </c>
      <c r="O688" s="36" t="s">
        <v>559</v>
      </c>
    </row>
    <row r="689" spans="1:15" ht="75" hidden="1" x14ac:dyDescent="0.25">
      <c r="A689" s="4">
        <f t="shared" si="11"/>
        <v>682</v>
      </c>
      <c r="B689" s="26" t="s">
        <v>1677</v>
      </c>
      <c r="C689" s="25">
        <v>43774</v>
      </c>
      <c r="D689" s="25" t="s">
        <v>1573</v>
      </c>
      <c r="E689" s="27" t="s">
        <v>690</v>
      </c>
      <c r="F689" s="28" t="s">
        <v>1533</v>
      </c>
      <c r="G689" s="25">
        <v>107949390</v>
      </c>
      <c r="H689" s="25" t="s">
        <v>1678</v>
      </c>
      <c r="I689" s="15"/>
      <c r="J689" s="15"/>
      <c r="K689" s="35" t="s">
        <v>1533</v>
      </c>
      <c r="L689" s="35" t="s">
        <v>2374</v>
      </c>
      <c r="M689" s="35" t="s">
        <v>566</v>
      </c>
      <c r="N689" s="35" t="s">
        <v>567</v>
      </c>
      <c r="O689" s="36" t="s">
        <v>559</v>
      </c>
    </row>
    <row r="690" spans="1:15" ht="75" hidden="1" x14ac:dyDescent="0.25">
      <c r="A690" s="4">
        <f t="shared" si="11"/>
        <v>683</v>
      </c>
      <c r="B690" s="26" t="s">
        <v>1679</v>
      </c>
      <c r="C690" s="25">
        <v>43826</v>
      </c>
      <c r="D690" s="25" t="s">
        <v>1573</v>
      </c>
      <c r="E690" s="27" t="s">
        <v>690</v>
      </c>
      <c r="F690" s="28" t="s">
        <v>1533</v>
      </c>
      <c r="G690" s="25">
        <v>107656511</v>
      </c>
      <c r="H690" s="25" t="s">
        <v>1680</v>
      </c>
      <c r="I690" s="15"/>
      <c r="J690" s="15"/>
      <c r="K690" s="35" t="s">
        <v>1533</v>
      </c>
      <c r="L690" s="35" t="s">
        <v>2374</v>
      </c>
      <c r="M690" s="35" t="s">
        <v>566</v>
      </c>
      <c r="N690" s="35" t="s">
        <v>567</v>
      </c>
      <c r="O690" s="36" t="s">
        <v>559</v>
      </c>
    </row>
    <row r="691" spans="1:15" ht="90" hidden="1" x14ac:dyDescent="0.25">
      <c r="A691" s="4">
        <f t="shared" si="11"/>
        <v>684</v>
      </c>
      <c r="B691" s="26" t="s">
        <v>1681</v>
      </c>
      <c r="C691" s="25">
        <v>43822</v>
      </c>
      <c r="D691" s="25" t="s">
        <v>1573</v>
      </c>
      <c r="E691" s="27" t="s">
        <v>690</v>
      </c>
      <c r="F691" s="28" t="s">
        <v>1533</v>
      </c>
      <c r="G691" s="25">
        <v>106861400</v>
      </c>
      <c r="H691" s="25" t="s">
        <v>1682</v>
      </c>
      <c r="I691" s="15"/>
      <c r="J691" s="15"/>
      <c r="K691" s="35" t="s">
        <v>1533</v>
      </c>
      <c r="L691" s="35" t="s">
        <v>2374</v>
      </c>
      <c r="M691" s="35" t="s">
        <v>566</v>
      </c>
      <c r="N691" s="35" t="s">
        <v>567</v>
      </c>
      <c r="O691" s="36" t="s">
        <v>559</v>
      </c>
    </row>
    <row r="692" spans="1:15" ht="90" hidden="1" x14ac:dyDescent="0.25">
      <c r="A692" s="4">
        <f t="shared" si="11"/>
        <v>685</v>
      </c>
      <c r="B692" s="26" t="s">
        <v>1683</v>
      </c>
      <c r="C692" s="25">
        <v>43826</v>
      </c>
      <c r="D692" s="25" t="s">
        <v>1573</v>
      </c>
      <c r="E692" s="27" t="s">
        <v>690</v>
      </c>
      <c r="F692" s="28" t="s">
        <v>1533</v>
      </c>
      <c r="G692" s="25">
        <v>102625912</v>
      </c>
      <c r="H692" s="25" t="s">
        <v>1685</v>
      </c>
      <c r="I692" s="15"/>
      <c r="J692" s="15"/>
      <c r="K692" s="35" t="s">
        <v>1533</v>
      </c>
      <c r="L692" s="35" t="s">
        <v>2374</v>
      </c>
      <c r="M692" s="35" t="s">
        <v>566</v>
      </c>
      <c r="N692" s="35" t="s">
        <v>567</v>
      </c>
      <c r="O692" s="36" t="s">
        <v>559</v>
      </c>
    </row>
    <row r="693" spans="1:15" ht="90" hidden="1" x14ac:dyDescent="0.25">
      <c r="A693" s="4">
        <f t="shared" si="11"/>
        <v>686</v>
      </c>
      <c r="B693" s="26" t="s">
        <v>1684</v>
      </c>
      <c r="C693" s="25">
        <v>43827</v>
      </c>
      <c r="D693" s="25" t="s">
        <v>1573</v>
      </c>
      <c r="E693" s="27" t="s">
        <v>690</v>
      </c>
      <c r="F693" s="28" t="s">
        <v>1533</v>
      </c>
      <c r="G693" s="25">
        <v>102605823</v>
      </c>
      <c r="H693" s="25" t="s">
        <v>1686</v>
      </c>
      <c r="I693" s="15"/>
      <c r="J693" s="15"/>
      <c r="K693" s="35" t="s">
        <v>1533</v>
      </c>
      <c r="L693" s="35" t="s">
        <v>2374</v>
      </c>
      <c r="M693" s="35" t="s">
        <v>566</v>
      </c>
      <c r="N693" s="35" t="s">
        <v>567</v>
      </c>
      <c r="O693" s="36" t="s">
        <v>559</v>
      </c>
    </row>
    <row r="694" spans="1:15" ht="75" hidden="1" x14ac:dyDescent="0.25">
      <c r="A694" s="4">
        <f t="shared" si="11"/>
        <v>687</v>
      </c>
      <c r="B694" s="26" t="s">
        <v>1687</v>
      </c>
      <c r="C694" s="25">
        <v>43813</v>
      </c>
      <c r="D694" s="25" t="s">
        <v>1573</v>
      </c>
      <c r="E694" s="27" t="s">
        <v>690</v>
      </c>
      <c r="F694" s="28" t="s">
        <v>1533</v>
      </c>
      <c r="G694" s="25">
        <v>101076450</v>
      </c>
      <c r="H694" s="25" t="s">
        <v>1688</v>
      </c>
      <c r="I694" s="15"/>
      <c r="J694" s="15"/>
      <c r="K694" s="35" t="s">
        <v>1533</v>
      </c>
      <c r="L694" s="35" t="s">
        <v>2374</v>
      </c>
      <c r="M694" s="35" t="s">
        <v>566</v>
      </c>
      <c r="N694" s="35" t="s">
        <v>567</v>
      </c>
      <c r="O694" s="36" t="s">
        <v>559</v>
      </c>
    </row>
    <row r="695" spans="1:15" ht="180" hidden="1" x14ac:dyDescent="0.25">
      <c r="A695" s="4">
        <f t="shared" si="11"/>
        <v>688</v>
      </c>
      <c r="B695" s="26" t="s">
        <v>1689</v>
      </c>
      <c r="C695" s="25">
        <v>44187</v>
      </c>
      <c r="D695" s="25" t="s">
        <v>1690</v>
      </c>
      <c r="E695" s="27" t="s">
        <v>609</v>
      </c>
      <c r="F695" s="28" t="s">
        <v>1691</v>
      </c>
      <c r="G695" s="25">
        <v>204325068</v>
      </c>
      <c r="H695" s="25" t="s">
        <v>1692</v>
      </c>
      <c r="I695" s="15" t="s">
        <v>1693</v>
      </c>
      <c r="J695" s="15" t="s">
        <v>1694</v>
      </c>
      <c r="K695" s="35" t="s">
        <v>1691</v>
      </c>
      <c r="L695" s="35" t="s">
        <v>2382</v>
      </c>
      <c r="M695" s="35" t="s">
        <v>571</v>
      </c>
      <c r="N695" s="35" t="s">
        <v>571</v>
      </c>
      <c r="O695" s="36" t="s">
        <v>559</v>
      </c>
    </row>
    <row r="696" spans="1:15" ht="135" hidden="1" x14ac:dyDescent="0.25">
      <c r="A696" s="4">
        <f t="shared" si="11"/>
        <v>689</v>
      </c>
      <c r="B696" s="26" t="s">
        <v>1698</v>
      </c>
      <c r="C696" s="25">
        <v>43798</v>
      </c>
      <c r="D696" s="25" t="s">
        <v>1696</v>
      </c>
      <c r="E696" s="27" t="s">
        <v>609</v>
      </c>
      <c r="F696" s="28" t="s">
        <v>1699</v>
      </c>
      <c r="G696" s="25">
        <v>145944670</v>
      </c>
      <c r="H696" s="25" t="s">
        <v>1700</v>
      </c>
      <c r="I696" s="15"/>
      <c r="J696" s="15"/>
      <c r="K696" s="35" t="s">
        <v>1699</v>
      </c>
      <c r="L696" s="35" t="s">
        <v>2383</v>
      </c>
      <c r="M696" s="35" t="s">
        <v>649</v>
      </c>
      <c r="N696" s="35" t="s">
        <v>649</v>
      </c>
      <c r="O696" s="36" t="s">
        <v>559</v>
      </c>
    </row>
    <row r="697" spans="1:15" ht="90" x14ac:dyDescent="0.25">
      <c r="A697" s="4">
        <f t="shared" si="11"/>
        <v>690</v>
      </c>
      <c r="B697" s="26" t="s">
        <v>1701</v>
      </c>
      <c r="C697" s="25">
        <v>43828</v>
      </c>
      <c r="D697" s="25" t="s">
        <v>1702</v>
      </c>
      <c r="E697" s="27" t="s">
        <v>609</v>
      </c>
      <c r="F697" s="28" t="s">
        <v>870</v>
      </c>
      <c r="G697" s="25">
        <v>729517810</v>
      </c>
      <c r="H697" s="25" t="s">
        <v>42</v>
      </c>
      <c r="I697" s="15"/>
      <c r="J697" s="15"/>
      <c r="K697" s="35" t="s">
        <v>870</v>
      </c>
      <c r="L697" s="35" t="s">
        <v>2192</v>
      </c>
      <c r="M697" s="35" t="s">
        <v>668</v>
      </c>
      <c r="N697" s="35" t="s">
        <v>668</v>
      </c>
      <c r="O697" s="36" t="s">
        <v>563</v>
      </c>
    </row>
    <row r="698" spans="1:15" ht="90" hidden="1" x14ac:dyDescent="0.25">
      <c r="A698" s="4">
        <f t="shared" si="11"/>
        <v>691</v>
      </c>
      <c r="B698" s="26" t="s">
        <v>1705</v>
      </c>
      <c r="C698" s="25">
        <v>44050</v>
      </c>
      <c r="D698" s="25" t="s">
        <v>1706</v>
      </c>
      <c r="E698" s="27" t="s">
        <v>580</v>
      </c>
      <c r="F698" s="28" t="s">
        <v>1707</v>
      </c>
      <c r="G698" s="25">
        <v>136200158.43000001</v>
      </c>
      <c r="H698" s="25" t="s">
        <v>1708</v>
      </c>
      <c r="I698" s="15"/>
      <c r="J698" s="15"/>
      <c r="K698" s="35" t="s">
        <v>1707</v>
      </c>
      <c r="L698" s="35" t="s">
        <v>2384</v>
      </c>
      <c r="M698" s="35" t="s">
        <v>566</v>
      </c>
      <c r="N698" s="35" t="s">
        <v>566</v>
      </c>
      <c r="O698" s="36" t="s">
        <v>559</v>
      </c>
    </row>
    <row r="699" spans="1:15" ht="90" hidden="1" x14ac:dyDescent="0.25">
      <c r="A699" s="4">
        <f t="shared" si="11"/>
        <v>692</v>
      </c>
      <c r="B699" s="26" t="s">
        <v>1710</v>
      </c>
      <c r="C699" s="25">
        <v>44182</v>
      </c>
      <c r="D699" s="25" t="s">
        <v>1696</v>
      </c>
      <c r="E699" s="27" t="s">
        <v>609</v>
      </c>
      <c r="F699" s="28" t="s">
        <v>1699</v>
      </c>
      <c r="G699" s="25">
        <v>135016280.87</v>
      </c>
      <c r="H699" s="25" t="s">
        <v>1711</v>
      </c>
      <c r="I699" s="15"/>
      <c r="J699" s="15"/>
      <c r="K699" s="35" t="s">
        <v>1699</v>
      </c>
      <c r="L699" s="35" t="s">
        <v>2383</v>
      </c>
      <c r="M699" s="35" t="s">
        <v>649</v>
      </c>
      <c r="N699" s="35" t="s">
        <v>649</v>
      </c>
      <c r="O699" s="36" t="s">
        <v>559</v>
      </c>
    </row>
    <row r="700" spans="1:15" ht="120" hidden="1" x14ac:dyDescent="0.25">
      <c r="A700" s="4">
        <f t="shared" si="11"/>
        <v>693</v>
      </c>
      <c r="B700" s="26" t="s">
        <v>1714</v>
      </c>
      <c r="C700" s="25">
        <v>43795</v>
      </c>
      <c r="D700" s="25" t="s">
        <v>1715</v>
      </c>
      <c r="E700" s="27" t="s">
        <v>689</v>
      </c>
      <c r="F700" s="28" t="s">
        <v>1716</v>
      </c>
      <c r="G700" s="25">
        <v>3621257170</v>
      </c>
      <c r="H700" s="25" t="s">
        <v>1717</v>
      </c>
      <c r="I700" s="15"/>
      <c r="J700" s="15"/>
      <c r="K700" s="35" t="s">
        <v>1716</v>
      </c>
      <c r="L700" s="35" t="s">
        <v>2385</v>
      </c>
      <c r="M700" s="35" t="s">
        <v>2236</v>
      </c>
      <c r="N700" s="35" t="s">
        <v>2236</v>
      </c>
      <c r="O700" s="36" t="s">
        <v>559</v>
      </c>
    </row>
    <row r="701" spans="1:15" ht="45" hidden="1" x14ac:dyDescent="0.25">
      <c r="A701" s="4">
        <f t="shared" si="11"/>
        <v>694</v>
      </c>
      <c r="B701" s="26" t="s">
        <v>1718</v>
      </c>
      <c r="C701" s="25">
        <v>44543</v>
      </c>
      <c r="D701" s="25" t="s">
        <v>1703</v>
      </c>
      <c r="E701" s="27" t="s">
        <v>554</v>
      </c>
      <c r="F701" s="28" t="s">
        <v>250</v>
      </c>
      <c r="G701" s="25">
        <v>3420781653.8800001</v>
      </c>
      <c r="H701" s="25" t="s">
        <v>1704</v>
      </c>
      <c r="I701" s="15"/>
      <c r="J701" s="15"/>
      <c r="K701" s="35" t="s">
        <v>250</v>
      </c>
      <c r="L701" s="35" t="s">
        <v>634</v>
      </c>
      <c r="M701" s="35" t="s">
        <v>601</v>
      </c>
      <c r="N701" s="35" t="s">
        <v>601</v>
      </c>
      <c r="O701" s="36" t="s">
        <v>559</v>
      </c>
    </row>
    <row r="702" spans="1:15" ht="45" x14ac:dyDescent="0.25">
      <c r="A702" s="4">
        <f t="shared" si="11"/>
        <v>695</v>
      </c>
      <c r="B702" s="26" t="s">
        <v>1719</v>
      </c>
      <c r="C702" s="25">
        <v>44312</v>
      </c>
      <c r="D702" s="25" t="s">
        <v>1702</v>
      </c>
      <c r="E702" s="27" t="s">
        <v>609</v>
      </c>
      <c r="F702" s="28" t="s">
        <v>870</v>
      </c>
      <c r="G702" s="25">
        <v>3308066405.2399998</v>
      </c>
      <c r="H702" s="25" t="s">
        <v>43</v>
      </c>
      <c r="I702" s="15"/>
      <c r="J702" s="15"/>
      <c r="K702" s="35" t="s">
        <v>870</v>
      </c>
      <c r="L702" s="35" t="s">
        <v>2192</v>
      </c>
      <c r="M702" s="35" t="s">
        <v>668</v>
      </c>
      <c r="N702" s="35" t="s">
        <v>668</v>
      </c>
      <c r="O702" s="36" t="s">
        <v>563</v>
      </c>
    </row>
    <row r="703" spans="1:15" ht="120" hidden="1" x14ac:dyDescent="0.25">
      <c r="A703" s="4">
        <f t="shared" si="11"/>
        <v>696</v>
      </c>
      <c r="B703" s="26" t="s">
        <v>1720</v>
      </c>
      <c r="C703" s="25">
        <v>43913</v>
      </c>
      <c r="D703" s="25" t="s">
        <v>1715</v>
      </c>
      <c r="E703" s="27" t="s">
        <v>689</v>
      </c>
      <c r="F703" s="28" t="s">
        <v>1716</v>
      </c>
      <c r="G703" s="25">
        <v>3209848420</v>
      </c>
      <c r="H703" s="25" t="s">
        <v>1721</v>
      </c>
      <c r="I703" s="15"/>
      <c r="J703" s="15"/>
      <c r="K703" s="35" t="s">
        <v>1716</v>
      </c>
      <c r="L703" s="35" t="s">
        <v>2385</v>
      </c>
      <c r="M703" s="35" t="s">
        <v>2236</v>
      </c>
      <c r="N703" s="35" t="s">
        <v>2236</v>
      </c>
      <c r="O703" s="36" t="s">
        <v>559</v>
      </c>
    </row>
    <row r="704" spans="1:15" ht="90" hidden="1" x14ac:dyDescent="0.25">
      <c r="A704" s="4">
        <f t="shared" si="11"/>
        <v>697</v>
      </c>
      <c r="B704" s="26" t="s">
        <v>1722</v>
      </c>
      <c r="C704" s="25">
        <v>44560</v>
      </c>
      <c r="D704" s="25" t="s">
        <v>1723</v>
      </c>
      <c r="E704" s="27" t="s">
        <v>580</v>
      </c>
      <c r="F704" s="28" t="s">
        <v>1707</v>
      </c>
      <c r="G704" s="25">
        <v>1096005719.6199999</v>
      </c>
      <c r="H704" s="25" t="s">
        <v>1724</v>
      </c>
      <c r="I704" s="15"/>
      <c r="J704" s="15"/>
      <c r="K704" s="35" t="s">
        <v>1707</v>
      </c>
      <c r="L704" s="35" t="s">
        <v>2384</v>
      </c>
      <c r="M704" s="35" t="s">
        <v>566</v>
      </c>
      <c r="N704" s="35" t="s">
        <v>566</v>
      </c>
      <c r="O704" s="36" t="s">
        <v>559</v>
      </c>
    </row>
    <row r="705" spans="1:15" ht="210" hidden="1" x14ac:dyDescent="0.25">
      <c r="A705" s="4">
        <f t="shared" si="11"/>
        <v>698</v>
      </c>
      <c r="B705" s="26" t="s">
        <v>1725</v>
      </c>
      <c r="C705" s="25">
        <v>44526</v>
      </c>
      <c r="D705" s="25" t="s">
        <v>1709</v>
      </c>
      <c r="E705" s="27" t="s">
        <v>569</v>
      </c>
      <c r="F705" s="28" t="s">
        <v>498</v>
      </c>
      <c r="G705" s="25">
        <v>954000000</v>
      </c>
      <c r="H705" s="25" t="s">
        <v>1726</v>
      </c>
      <c r="I705" s="15"/>
      <c r="J705" s="15"/>
      <c r="K705" s="35" t="s">
        <v>498</v>
      </c>
      <c r="L705" s="35" t="s">
        <v>686</v>
      </c>
      <c r="M705" s="35" t="s">
        <v>687</v>
      </c>
      <c r="N705" s="35" t="s">
        <v>687</v>
      </c>
      <c r="O705" s="36" t="s">
        <v>559</v>
      </c>
    </row>
    <row r="706" spans="1:15" ht="105" x14ac:dyDescent="0.25">
      <c r="A706" s="4">
        <f t="shared" si="11"/>
        <v>699</v>
      </c>
      <c r="B706" s="26" t="s">
        <v>1728</v>
      </c>
      <c r="C706" s="25">
        <v>44298</v>
      </c>
      <c r="D706" s="25" t="s">
        <v>1715</v>
      </c>
      <c r="E706" s="27" t="s">
        <v>689</v>
      </c>
      <c r="F706" s="28" t="s">
        <v>1729</v>
      </c>
      <c r="G706" s="25">
        <v>438264963</v>
      </c>
      <c r="H706" s="25" t="s">
        <v>1730</v>
      </c>
      <c r="I706" s="15"/>
      <c r="J706" s="15"/>
      <c r="K706" s="35" t="s">
        <v>1729</v>
      </c>
      <c r="L706" s="35" t="s">
        <v>2386</v>
      </c>
      <c r="M706" s="35" t="s">
        <v>620</v>
      </c>
      <c r="N706" s="35" t="s">
        <v>620</v>
      </c>
      <c r="O706" s="36" t="s">
        <v>204</v>
      </c>
    </row>
    <row r="707" spans="1:15" ht="240" hidden="1" x14ac:dyDescent="0.25">
      <c r="A707" s="4">
        <f t="shared" si="11"/>
        <v>700</v>
      </c>
      <c r="B707" s="26" t="s">
        <v>1731</v>
      </c>
      <c r="C707" s="25">
        <v>44552</v>
      </c>
      <c r="D707" s="25" t="s">
        <v>1712</v>
      </c>
      <c r="E707" s="27" t="s">
        <v>609</v>
      </c>
      <c r="F707" s="28" t="s">
        <v>1732</v>
      </c>
      <c r="G707" s="25">
        <v>204599102</v>
      </c>
      <c r="H707" s="25" t="s">
        <v>1733</v>
      </c>
      <c r="I707" s="15"/>
      <c r="J707" s="15"/>
      <c r="K707" s="35" t="s">
        <v>1732</v>
      </c>
      <c r="L707" s="35" t="s">
        <v>2387</v>
      </c>
      <c r="M707" s="35" t="s">
        <v>601</v>
      </c>
      <c r="N707" s="35" t="s">
        <v>601</v>
      </c>
      <c r="O707" s="36" t="s">
        <v>559</v>
      </c>
    </row>
    <row r="708" spans="1:15" ht="75" hidden="1" x14ac:dyDescent="0.25">
      <c r="A708" s="4">
        <f t="shared" si="11"/>
        <v>701</v>
      </c>
      <c r="B708" s="26" t="s">
        <v>1734</v>
      </c>
      <c r="C708" s="25">
        <v>44445</v>
      </c>
      <c r="D708" s="25" t="s">
        <v>14</v>
      </c>
      <c r="E708" s="27" t="s">
        <v>630</v>
      </c>
      <c r="F708" s="28" t="s">
        <v>215</v>
      </c>
      <c r="G708" s="25">
        <v>202848800</v>
      </c>
      <c r="H708" s="25" t="s">
        <v>1735</v>
      </c>
      <c r="I708" s="15"/>
      <c r="J708" s="15"/>
      <c r="K708" s="35" t="s">
        <v>215</v>
      </c>
      <c r="L708" s="35" t="s">
        <v>625</v>
      </c>
      <c r="M708" s="35" t="s">
        <v>626</v>
      </c>
      <c r="N708" s="35" t="s">
        <v>626</v>
      </c>
      <c r="O708" s="36" t="s">
        <v>559</v>
      </c>
    </row>
    <row r="709" spans="1:15" ht="105" hidden="1" x14ac:dyDescent="0.25">
      <c r="A709" s="4">
        <f t="shared" si="11"/>
        <v>702</v>
      </c>
      <c r="B709" s="26" t="s">
        <v>1736</v>
      </c>
      <c r="C709" s="25">
        <v>44592</v>
      </c>
      <c r="D709" s="25" t="s">
        <v>1695</v>
      </c>
      <c r="E709" s="27" t="s">
        <v>659</v>
      </c>
      <c r="F709" s="28" t="s">
        <v>1737</v>
      </c>
      <c r="G709" s="25">
        <v>164594589.06</v>
      </c>
      <c r="H709" s="25" t="s">
        <v>1738</v>
      </c>
      <c r="I709" s="15"/>
      <c r="J709" s="15"/>
      <c r="K709" s="35" t="s">
        <v>1737</v>
      </c>
      <c r="L709" s="35" t="s">
        <v>2388</v>
      </c>
      <c r="M709" s="35" t="s">
        <v>2178</v>
      </c>
      <c r="N709" s="35" t="s">
        <v>2178</v>
      </c>
      <c r="O709" s="36" t="s">
        <v>559</v>
      </c>
    </row>
    <row r="710" spans="1:15" ht="90" hidden="1" x14ac:dyDescent="0.25">
      <c r="A710" s="4">
        <f t="shared" si="11"/>
        <v>703</v>
      </c>
      <c r="B710" s="26" t="s">
        <v>1739</v>
      </c>
      <c r="C710" s="25">
        <v>44635</v>
      </c>
      <c r="D710" s="25" t="s">
        <v>1713</v>
      </c>
      <c r="E710" s="27" t="s">
        <v>580</v>
      </c>
      <c r="F710" s="28" t="s">
        <v>1707</v>
      </c>
      <c r="G710" s="25">
        <v>157492813.83000001</v>
      </c>
      <c r="H710" s="25" t="s">
        <v>1740</v>
      </c>
      <c r="I710" s="15"/>
      <c r="J710" s="15"/>
      <c r="K710" s="35" t="s">
        <v>1707</v>
      </c>
      <c r="L710" s="35" t="s">
        <v>2384</v>
      </c>
      <c r="M710" s="35" t="s">
        <v>566</v>
      </c>
      <c r="N710" s="35" t="s">
        <v>566</v>
      </c>
      <c r="O710" s="36" t="s">
        <v>559</v>
      </c>
    </row>
    <row r="711" spans="1:15" ht="135" hidden="1" x14ac:dyDescent="0.25">
      <c r="A711" s="4">
        <f t="shared" si="11"/>
        <v>704</v>
      </c>
      <c r="B711" s="26" t="s">
        <v>1741</v>
      </c>
      <c r="C711" s="25">
        <v>44047</v>
      </c>
      <c r="D711" s="25" t="s">
        <v>1697</v>
      </c>
      <c r="E711" s="27" t="s">
        <v>609</v>
      </c>
      <c r="F711" s="28" t="s">
        <v>1742</v>
      </c>
      <c r="G711" s="25">
        <v>150759146.69</v>
      </c>
      <c r="H711" s="25" t="s">
        <v>1743</v>
      </c>
      <c r="I711" s="15"/>
      <c r="J711" s="15"/>
      <c r="K711" s="35" t="s">
        <v>1742</v>
      </c>
      <c r="L711" s="35" t="s">
        <v>2389</v>
      </c>
      <c r="M711" s="35" t="s">
        <v>571</v>
      </c>
      <c r="N711" s="35" t="s">
        <v>571</v>
      </c>
      <c r="O711" s="36" t="s">
        <v>559</v>
      </c>
    </row>
    <row r="712" spans="1:15" ht="90" hidden="1" x14ac:dyDescent="0.25">
      <c r="A712" s="4">
        <f t="shared" si="11"/>
        <v>705</v>
      </c>
      <c r="B712" s="26" t="s">
        <v>1744</v>
      </c>
      <c r="C712" s="25">
        <v>43816</v>
      </c>
      <c r="D712" s="25" t="s">
        <v>1745</v>
      </c>
      <c r="E712" s="27" t="s">
        <v>689</v>
      </c>
      <c r="F712" s="28" t="s">
        <v>1254</v>
      </c>
      <c r="G712" s="25">
        <v>150525786.68000001</v>
      </c>
      <c r="H712" s="25" t="s">
        <v>1746</v>
      </c>
      <c r="I712" s="15"/>
      <c r="J712" s="15"/>
      <c r="K712" s="35" t="s">
        <v>1254</v>
      </c>
      <c r="L712" s="35" t="s">
        <v>2390</v>
      </c>
      <c r="M712" s="35" t="s">
        <v>649</v>
      </c>
      <c r="N712" s="35" t="s">
        <v>649</v>
      </c>
      <c r="O712" s="36" t="s">
        <v>559</v>
      </c>
    </row>
    <row r="713" spans="1:15" ht="90" hidden="1" x14ac:dyDescent="0.25">
      <c r="A713" s="4">
        <f t="shared" si="11"/>
        <v>706</v>
      </c>
      <c r="B713" s="26" t="s">
        <v>1747</v>
      </c>
      <c r="C713" s="25">
        <v>44109</v>
      </c>
      <c r="D713" s="25" t="s">
        <v>1727</v>
      </c>
      <c r="E713" s="27" t="s">
        <v>568</v>
      </c>
      <c r="F713" s="28" t="s">
        <v>1748</v>
      </c>
      <c r="G713" s="25">
        <v>129311000</v>
      </c>
      <c r="H713" s="25" t="s">
        <v>1749</v>
      </c>
      <c r="I713" s="15"/>
      <c r="J713" s="15"/>
      <c r="K713" s="35" t="s">
        <v>1748</v>
      </c>
      <c r="L713" s="35" t="s">
        <v>2391</v>
      </c>
      <c r="M713" s="35" t="s">
        <v>649</v>
      </c>
      <c r="N713" s="35" t="s">
        <v>649</v>
      </c>
      <c r="O713" s="36" t="s">
        <v>559</v>
      </c>
    </row>
    <row r="714" spans="1:15" ht="90" hidden="1" x14ac:dyDescent="0.25">
      <c r="A714" s="4">
        <f t="shared" ref="A714" si="12">A713+1</f>
        <v>707</v>
      </c>
      <c r="B714" s="26" t="s">
        <v>1750</v>
      </c>
      <c r="C714" s="25">
        <v>44625</v>
      </c>
      <c r="D714" s="25" t="s">
        <v>1706</v>
      </c>
      <c r="E714" s="27" t="s">
        <v>580</v>
      </c>
      <c r="F714" s="28" t="s">
        <v>1707</v>
      </c>
      <c r="G714" s="25">
        <v>109700000</v>
      </c>
      <c r="H714" s="25" t="s">
        <v>55</v>
      </c>
      <c r="I714" s="15"/>
      <c r="J714" s="15"/>
      <c r="K714" s="35" t="s">
        <v>1707</v>
      </c>
      <c r="L714" s="35" t="s">
        <v>2384</v>
      </c>
      <c r="M714" s="35" t="s">
        <v>566</v>
      </c>
      <c r="N714" s="35" t="s">
        <v>566</v>
      </c>
      <c r="O714" s="36" t="s">
        <v>559</v>
      </c>
    </row>
  </sheetData>
  <autoFilter ref="A7:O714">
    <filterColumn colId="12">
      <filters>
        <filter val="АНП «СРО «ССКО»"/>
        <filter val="АС «Строители железнодорожных комплексов»"/>
        <filter val="Ассоциация «ЖСОМ»"/>
        <filter val="Ассоциация «СК ЛО»"/>
        <filter val="Ассоциация «СРО «ДОС»"/>
        <filter val="Ассоциация «СРО «СКВ»"/>
        <filter val="Ассоциация СРО «Объединение строителей РК»"/>
        <filter val="Ассоциация СРО «ОСК»"/>
        <filter val="Ассоциация СРО СНО «Стройбизнесинвест»"/>
        <filter val="Ассоциация СРОСЛО"/>
        <filter val="СРО - Ассоциация «ПСК»"/>
        <filter val="СРО «Союз профессиональных строителей»"/>
      </filters>
    </filterColumn>
  </autoFilter>
  <mergeCells count="12">
    <mergeCell ref="I5:I6"/>
    <mergeCell ref="J5:J6"/>
    <mergeCell ref="K5:L5"/>
    <mergeCell ref="M5:O5"/>
    <mergeCell ref="A1:O1"/>
    <mergeCell ref="A2:O2"/>
    <mergeCell ref="A3:O3"/>
    <mergeCell ref="A5:A6"/>
    <mergeCell ref="B5:C5"/>
    <mergeCell ref="D5:E5"/>
    <mergeCell ref="G5:G6"/>
    <mergeCell ref="H5:H6"/>
  </mergeCells>
  <pageMargins left="0.48" right="0.17" top="0.35" bottom="0.17" header="0" footer="0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СЗФО</vt:lpstr>
      <vt:lpstr>СЗФО!Область_печати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Киса</dc:creator>
  <cp:lastModifiedBy>Ольга</cp:lastModifiedBy>
  <cp:lastPrinted>2022-05-19T07:10:51Z</cp:lastPrinted>
  <dcterms:created xsi:type="dcterms:W3CDTF">2015-06-05T18:19:34Z</dcterms:created>
  <dcterms:modified xsi:type="dcterms:W3CDTF">2022-05-20T11:45:27Z</dcterms:modified>
</cp:coreProperties>
</file>